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<sst xmlns="http://schemas.openxmlformats.org/spreadsheetml/2006/main" count="51" uniqueCount="33">
  <si>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(Amount Rupees in million)</t>
  </si>
  <si>
    <t>(Amount in US $ million)</t>
  </si>
  <si>
    <t>Year</t>
  </si>
  <si>
    <t>Governments</t>
  </si>
  <si>
    <t>RBI's automa-</t>
  </si>
  <si>
    <t xml:space="preserve">Amount of </t>
  </si>
  <si>
    <t>RBI's various</t>
  </si>
  <si>
    <t>Total</t>
  </si>
  <si>
    <t xml:space="preserve">Closing </t>
  </si>
  <si>
    <t>Grand Total</t>
  </si>
  <si>
    <t>(Jan-Dec)</t>
  </si>
  <si>
    <t>approval</t>
  </si>
  <si>
    <t>tic approval</t>
  </si>
  <si>
    <t>inflows on</t>
  </si>
  <si>
    <t xml:space="preserve">NRI's </t>
  </si>
  <si>
    <t>balance</t>
  </si>
  <si>
    <t xml:space="preserve">(FIPB, SIA </t>
  </si>
  <si>
    <t xml:space="preserve">acquisition </t>
  </si>
  <si>
    <t>Schemes</t>
  </si>
  <si>
    <t>of advance</t>
  </si>
  <si>
    <t xml:space="preserve"> route)</t>
  </si>
  <si>
    <t>0f shares</t>
  </si>
  <si>
    <t>1991(Aug-Dec)</t>
  </si>
  <si>
    <t>2006(January-September)</t>
  </si>
  <si>
    <t>Total as on 30.09.06</t>
  </si>
  <si>
    <r>
      <t>For details and footnotes see</t>
    </r>
    <r>
      <rPr>
        <i/>
        <sz val="10"/>
        <color indexed="8"/>
        <rFont val="Arial"/>
        <family val="2"/>
      </rPr>
      <t xml:space="preserve"> SIA Newsletter</t>
    </r>
  </si>
  <si>
    <t>Note:</t>
  </si>
  <si>
    <t>1.Inflows through ADRs/GDRs/FCCBs against the FDI appovals has been excluded from the above table.</t>
  </si>
  <si>
    <t>2.  Transfer of existing shares from resident to non-resident under FEMA during January 1996 to August 2004.</t>
  </si>
  <si>
    <t>* Data updated upto May. 2005.</t>
  </si>
  <si>
    <t xml:space="preserve">3. Advance amounts of FDI get adjusted under different routes of inflow. </t>
  </si>
  <si>
    <t>Source: WWW.Dipp.nic.in (SIA Newsletter)</t>
  </si>
  <si>
    <t xml:space="preserve">Table 18 : Year-wise and Route-Wise: Actual Inflows of Foreign Direct Investment (FDI/NRI)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</si>
</sst>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0.0"/>
  </numFmts>
  <fonts count="4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 quotePrefix="1">
      <alignment/>
    </xf>
    <xf numFmtId="0" fontId="1" fillId="0" borderId="2" xfId="0" applyFont="1" applyBorder="1" applyAlignment="1" quotePrefix="1">
      <alignment horizontal="center"/>
    </xf>
    <xf numFmtId="0" fontId="1" fillId="0" borderId="3" xfId="0" applyFont="1" applyBorder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 quotePrefix="1">
      <alignment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9" xfId="0" applyFont="1" applyBorder="1" applyAlignment="1" quotePrefix="1">
      <alignment horizontal="center"/>
    </xf>
    <xf numFmtId="0" fontId="2" fillId="0" borderId="11" xfId="0" applyFont="1" applyBorder="1" applyAlignment="1" quotePrefix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5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0" xfId="0" applyFont="1" applyFill="1" applyBorder="1" applyAlignment="1" quotePrefix="1">
      <alignment horizontal="right"/>
    </xf>
    <xf numFmtId="165" fontId="2" fillId="0" borderId="0" xfId="0" applyNumberFormat="1" applyFont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Fill="1" applyBorder="1" applyAlignment="1" quotePrefix="1">
      <alignment horizontal="right"/>
    </xf>
    <xf numFmtId="165" fontId="2" fillId="0" borderId="7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 quotePrefix="1">
      <alignment horizontal="right"/>
    </xf>
    <xf numFmtId="165" fontId="2" fillId="0" borderId="0" xfId="0" applyNumberFormat="1" applyFont="1" applyAlignment="1" quotePrefix="1">
      <alignment horizontal="right"/>
    </xf>
    <xf numFmtId="0" fontId="2" fillId="0" borderId="0" xfId="0" applyFont="1" applyBorder="1" applyAlignment="1" quotePrefix="1">
      <alignment horizontal="right"/>
    </xf>
    <xf numFmtId="165" fontId="2" fillId="0" borderId="0" xfId="0" applyNumberFormat="1" applyFont="1" applyBorder="1" applyAlignment="1" quotePrefix="1">
      <alignment horizontal="right"/>
    </xf>
    <xf numFmtId="1" fontId="2" fillId="0" borderId="0" xfId="0" applyNumberFormat="1" applyFont="1" applyAlignment="1" quotePrefix="1">
      <alignment horizontal="right"/>
    </xf>
    <xf numFmtId="1" fontId="2" fillId="0" borderId="0" xfId="0" applyNumberFormat="1" applyFont="1" applyBorder="1" applyAlignment="1" quotePrefix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4" xfId="0" applyBorder="1" applyAlignment="1">
      <alignment/>
    </xf>
    <xf numFmtId="0" fontId="3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0" fillId="0" borderId="8" xfId="0" applyBorder="1" applyAlignment="1">
      <alignment/>
    </xf>
    <xf numFmtId="0" fontId="3" fillId="0" borderId="9" xfId="0" applyFont="1" applyBorder="1" applyAlignment="1" quotePrefix="1">
      <alignment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9" xfId="0" applyFont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" sqref="B1:H2"/>
    </sheetView>
  </sheetViews>
  <sheetFormatPr defaultColWidth="9.140625" defaultRowHeight="12.75"/>
  <cols>
    <col min="1" max="1" width="35.140625" style="0" customWidth="1"/>
    <col min="2" max="5" width="11.57421875" style="0" customWidth="1"/>
    <col min="6" max="6" width="9.57421875" style="0" bestFit="1" customWidth="1"/>
    <col min="7" max="7" width="10.00390625" style="0" customWidth="1"/>
    <col min="8" max="8" width="10.57421875" style="0" customWidth="1"/>
    <col min="9" max="12" width="12.140625" style="0" customWidth="1"/>
    <col min="13" max="13" width="9.28125" style="0" bestFit="1" customWidth="1"/>
    <col min="14" max="14" width="10.8515625" style="0" customWidth="1"/>
    <col min="15" max="15" width="10.57421875" style="0" customWidth="1"/>
  </cols>
  <sheetData>
    <row r="1" spans="1:14" ht="12.75">
      <c r="A1" s="1" t="s">
        <v>32</v>
      </c>
      <c r="B1" s="2"/>
      <c r="C1" s="2"/>
      <c r="D1" s="2"/>
      <c r="E1" s="2"/>
      <c r="F1" s="3"/>
      <c r="G1" s="2"/>
      <c r="I1" s="2"/>
      <c r="J1" s="2"/>
      <c r="K1" s="2"/>
      <c r="L1" s="2"/>
      <c r="M1" s="4"/>
      <c r="N1" s="2"/>
    </row>
    <row r="2" spans="1:15" ht="12.75">
      <c r="A2" s="5"/>
      <c r="B2" s="6" t="s">
        <v>0</v>
      </c>
      <c r="C2" s="6"/>
      <c r="D2" s="6"/>
      <c r="E2" s="6"/>
      <c r="F2" s="6"/>
      <c r="G2" s="6"/>
      <c r="H2" s="7"/>
      <c r="I2" s="8" t="s">
        <v>1</v>
      </c>
      <c r="J2" s="9"/>
      <c r="K2" s="9"/>
      <c r="L2" s="9"/>
      <c r="M2" s="9"/>
      <c r="N2" s="9"/>
      <c r="O2" s="10"/>
    </row>
    <row r="3" spans="1:15" ht="12.75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4" t="s">
        <v>3</v>
      </c>
      <c r="J3" s="15" t="s">
        <v>4</v>
      </c>
      <c r="K3" s="15" t="s">
        <v>5</v>
      </c>
      <c r="L3" s="15" t="s">
        <v>6</v>
      </c>
      <c r="M3" s="15" t="s">
        <v>7</v>
      </c>
      <c r="N3" s="15" t="s">
        <v>8</v>
      </c>
      <c r="O3" s="16" t="s">
        <v>9</v>
      </c>
    </row>
    <row r="4" spans="1:15" ht="12.75">
      <c r="A4" s="17" t="s">
        <v>10</v>
      </c>
      <c r="B4" s="12" t="s">
        <v>11</v>
      </c>
      <c r="C4" s="12" t="s">
        <v>12</v>
      </c>
      <c r="D4" s="12" t="s">
        <v>13</v>
      </c>
      <c r="E4" s="12" t="s">
        <v>14</v>
      </c>
      <c r="F4" s="12"/>
      <c r="G4" s="18" t="s">
        <v>15</v>
      </c>
      <c r="H4" s="12"/>
      <c r="I4" s="19" t="s">
        <v>11</v>
      </c>
      <c r="J4" s="13" t="s">
        <v>12</v>
      </c>
      <c r="K4" s="13" t="s">
        <v>13</v>
      </c>
      <c r="L4" s="13" t="s">
        <v>14</v>
      </c>
      <c r="M4" s="13"/>
      <c r="N4" s="20" t="s">
        <v>15</v>
      </c>
      <c r="O4" s="21"/>
    </row>
    <row r="5" spans="1:15" ht="12.75">
      <c r="A5" s="11"/>
      <c r="B5" s="22" t="s">
        <v>16</v>
      </c>
      <c r="C5" s="12"/>
      <c r="D5" s="12" t="s">
        <v>17</v>
      </c>
      <c r="E5" s="12" t="s">
        <v>18</v>
      </c>
      <c r="F5" s="12"/>
      <c r="G5" s="12" t="s">
        <v>19</v>
      </c>
      <c r="H5" s="12"/>
      <c r="I5" s="23" t="s">
        <v>16</v>
      </c>
      <c r="J5" s="13"/>
      <c r="K5" s="13" t="s">
        <v>17</v>
      </c>
      <c r="L5" s="13" t="s">
        <v>18</v>
      </c>
      <c r="M5" s="13"/>
      <c r="N5" s="13" t="s">
        <v>19</v>
      </c>
      <c r="O5" s="21"/>
    </row>
    <row r="6" spans="1:15" ht="12.75">
      <c r="A6" s="11"/>
      <c r="B6" s="13" t="s">
        <v>20</v>
      </c>
      <c r="C6" s="13"/>
      <c r="D6" s="13" t="s">
        <v>21</v>
      </c>
      <c r="E6" s="13"/>
      <c r="F6" s="13"/>
      <c r="G6" s="13"/>
      <c r="H6" s="13"/>
      <c r="I6" s="19" t="s">
        <v>20</v>
      </c>
      <c r="J6" s="13"/>
      <c r="K6" s="13" t="s">
        <v>21</v>
      </c>
      <c r="L6" s="13"/>
      <c r="M6" s="13"/>
      <c r="N6" s="13"/>
      <c r="O6" s="21"/>
    </row>
    <row r="7" spans="1:15" ht="12.75">
      <c r="A7" s="24"/>
      <c r="B7" s="25"/>
      <c r="C7" s="25"/>
      <c r="D7" s="25"/>
      <c r="E7" s="25"/>
      <c r="F7" s="25"/>
      <c r="G7" s="25"/>
      <c r="H7" s="25"/>
      <c r="I7" s="26"/>
      <c r="J7" s="25"/>
      <c r="K7" s="25"/>
      <c r="L7" s="25"/>
      <c r="M7" s="25"/>
      <c r="N7" s="25"/>
      <c r="O7" s="27"/>
    </row>
    <row r="8" spans="1:15" ht="12.75">
      <c r="A8" s="28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8</v>
      </c>
      <c r="H8" s="29">
        <v>9</v>
      </c>
      <c r="I8" s="30">
        <v>1</v>
      </c>
      <c r="J8" s="29">
        <v>2</v>
      </c>
      <c r="K8" s="29">
        <v>3</v>
      </c>
      <c r="L8" s="29">
        <v>4</v>
      </c>
      <c r="M8" s="29">
        <v>5</v>
      </c>
      <c r="N8" s="29">
        <v>6</v>
      </c>
      <c r="O8" s="31">
        <v>7</v>
      </c>
    </row>
    <row r="9" spans="1:15" ht="12.75">
      <c r="A9" s="24"/>
      <c r="B9" s="32"/>
      <c r="C9" s="32"/>
      <c r="D9" s="32"/>
      <c r="E9" s="32"/>
      <c r="F9" s="32"/>
      <c r="G9" s="32"/>
      <c r="H9" s="32"/>
      <c r="I9" s="33"/>
      <c r="J9" s="32"/>
      <c r="K9" s="32"/>
      <c r="L9" s="32"/>
      <c r="M9" s="32"/>
      <c r="N9" s="32"/>
      <c r="O9" s="34"/>
    </row>
    <row r="10" spans="1:15" ht="12.75">
      <c r="A10" s="35" t="s">
        <v>22</v>
      </c>
      <c r="B10" s="2">
        <v>1911.8</v>
      </c>
      <c r="C10" s="36">
        <v>0</v>
      </c>
      <c r="D10" s="36">
        <v>0</v>
      </c>
      <c r="E10" s="37">
        <v>1623</v>
      </c>
      <c r="F10" s="37">
        <f>+B10+C10+D10+E10</f>
        <v>3534.8</v>
      </c>
      <c r="G10" s="36">
        <v>0</v>
      </c>
      <c r="H10" s="37">
        <f aca="true" t="shared" si="0" ref="H10:H25">+F10+G10</f>
        <v>3534.8</v>
      </c>
      <c r="I10" s="38">
        <v>78.1</v>
      </c>
      <c r="J10" s="39">
        <v>0</v>
      </c>
      <c r="K10" s="39">
        <v>0</v>
      </c>
      <c r="L10" s="40">
        <v>66.3</v>
      </c>
      <c r="M10" s="40">
        <f>+I10+J10+K10+L10</f>
        <v>144.39999999999998</v>
      </c>
      <c r="N10" s="39">
        <v>0</v>
      </c>
      <c r="O10" s="41">
        <f aca="true" t="shared" si="1" ref="O10:O20">+M10+N10</f>
        <v>144.39999999999998</v>
      </c>
    </row>
    <row r="11" spans="1:15" ht="12.75">
      <c r="A11" s="35">
        <v>1992</v>
      </c>
      <c r="B11" s="2">
        <v>4779.5</v>
      </c>
      <c r="C11" s="2">
        <v>475.4</v>
      </c>
      <c r="D11" s="36">
        <v>0</v>
      </c>
      <c r="E11" s="37">
        <v>1530</v>
      </c>
      <c r="F11" s="37">
        <v>6912</v>
      </c>
      <c r="G11" s="36">
        <v>0</v>
      </c>
      <c r="H11" s="37">
        <f t="shared" si="0"/>
        <v>6912</v>
      </c>
      <c r="I11" s="42">
        <v>182.6</v>
      </c>
      <c r="J11" s="3">
        <v>18.2</v>
      </c>
      <c r="K11" s="36">
        <v>0</v>
      </c>
      <c r="L11" s="43">
        <v>58.5</v>
      </c>
      <c r="M11" s="43">
        <v>264.1</v>
      </c>
      <c r="N11" s="36">
        <v>0</v>
      </c>
      <c r="O11" s="44">
        <f t="shared" si="1"/>
        <v>264.1</v>
      </c>
    </row>
    <row r="12" spans="1:15" ht="12.75">
      <c r="A12" s="35">
        <v>1993</v>
      </c>
      <c r="B12" s="2">
        <v>9851.6</v>
      </c>
      <c r="C12" s="37">
        <v>2411</v>
      </c>
      <c r="D12" s="36">
        <v>0</v>
      </c>
      <c r="E12" s="2">
        <v>5794.2</v>
      </c>
      <c r="F12" s="37">
        <v>18619.6</v>
      </c>
      <c r="G12" s="36">
        <v>0</v>
      </c>
      <c r="H12" s="37">
        <f t="shared" si="0"/>
        <v>18619.6</v>
      </c>
      <c r="I12" s="42">
        <v>321.4</v>
      </c>
      <c r="J12" s="43">
        <v>78.7</v>
      </c>
      <c r="K12" s="36">
        <v>0</v>
      </c>
      <c r="L12" s="43">
        <v>189</v>
      </c>
      <c r="M12" s="43">
        <v>607.5</v>
      </c>
      <c r="N12" s="36">
        <v>0</v>
      </c>
      <c r="O12" s="44">
        <f t="shared" si="1"/>
        <v>607.5</v>
      </c>
    </row>
    <row r="13" spans="1:15" ht="12.75">
      <c r="A13" s="35">
        <v>1994</v>
      </c>
      <c r="B13" s="2">
        <v>15007.6</v>
      </c>
      <c r="C13" s="2">
        <v>3625.8</v>
      </c>
      <c r="D13" s="36">
        <v>0</v>
      </c>
      <c r="E13" s="2">
        <v>11452.6</v>
      </c>
      <c r="F13" s="37">
        <v>31122.3</v>
      </c>
      <c r="G13" s="36">
        <v>0</v>
      </c>
      <c r="H13" s="37">
        <f t="shared" si="0"/>
        <v>31122.3</v>
      </c>
      <c r="I13" s="42">
        <v>478.4</v>
      </c>
      <c r="J13" s="3">
        <v>115.6</v>
      </c>
      <c r="K13" s="36">
        <v>0</v>
      </c>
      <c r="L13" s="3">
        <v>365.1</v>
      </c>
      <c r="M13" s="43">
        <v>992.1</v>
      </c>
      <c r="N13" s="36">
        <v>0</v>
      </c>
      <c r="O13" s="44">
        <f t="shared" si="1"/>
        <v>992.1</v>
      </c>
    </row>
    <row r="14" spans="1:15" ht="12.75">
      <c r="A14" s="35">
        <v>1995</v>
      </c>
      <c r="B14" s="2">
        <v>38694.4</v>
      </c>
      <c r="C14" s="2">
        <v>5301.6</v>
      </c>
      <c r="D14" s="36">
        <v>0</v>
      </c>
      <c r="E14" s="2">
        <v>19878.4</v>
      </c>
      <c r="F14" s="37">
        <v>64853.6</v>
      </c>
      <c r="G14" s="36">
        <v>0</v>
      </c>
      <c r="H14" s="37">
        <f t="shared" si="0"/>
        <v>64853.6</v>
      </c>
      <c r="I14" s="42">
        <v>1232.3</v>
      </c>
      <c r="J14" s="3">
        <v>168.8</v>
      </c>
      <c r="K14" s="36">
        <v>0</v>
      </c>
      <c r="L14" s="3">
        <v>633.1</v>
      </c>
      <c r="M14" s="43">
        <v>2065.4</v>
      </c>
      <c r="N14" s="36">
        <v>0</v>
      </c>
      <c r="O14" s="44">
        <f t="shared" si="1"/>
        <v>2065.4</v>
      </c>
    </row>
    <row r="15" spans="1:15" ht="12.75">
      <c r="A15" s="35">
        <v>1996</v>
      </c>
      <c r="B15" s="37">
        <v>57589.1</v>
      </c>
      <c r="C15" s="2">
        <v>6196.2</v>
      </c>
      <c r="D15" s="37">
        <v>3038</v>
      </c>
      <c r="E15" s="2">
        <v>20620.6</v>
      </c>
      <c r="F15" s="37">
        <v>87521.9</v>
      </c>
      <c r="G15" s="36">
        <v>0</v>
      </c>
      <c r="H15" s="37">
        <f t="shared" si="0"/>
        <v>87521.9</v>
      </c>
      <c r="I15" s="45">
        <v>1674.6</v>
      </c>
      <c r="J15" s="3">
        <v>180.2</v>
      </c>
      <c r="K15" s="43">
        <v>88.3</v>
      </c>
      <c r="L15" s="3">
        <v>599.6</v>
      </c>
      <c r="M15" s="43">
        <v>2545</v>
      </c>
      <c r="N15" s="36">
        <v>0</v>
      </c>
      <c r="O15" s="44">
        <f t="shared" si="1"/>
        <v>2545</v>
      </c>
    </row>
    <row r="16" spans="1:15" ht="12.75">
      <c r="A16" s="35">
        <v>1997</v>
      </c>
      <c r="B16" s="37">
        <v>101284</v>
      </c>
      <c r="C16" s="2">
        <v>8672.2</v>
      </c>
      <c r="D16" s="2">
        <v>9540.3</v>
      </c>
      <c r="E16" s="2">
        <v>10396.2</v>
      </c>
      <c r="F16" s="37">
        <v>129897.6</v>
      </c>
      <c r="G16" s="36">
        <v>0</v>
      </c>
      <c r="H16" s="37">
        <f t="shared" si="0"/>
        <v>129897.6</v>
      </c>
      <c r="I16" s="45">
        <v>2823.6</v>
      </c>
      <c r="J16" s="3">
        <v>241.8</v>
      </c>
      <c r="K16" s="43">
        <v>266</v>
      </c>
      <c r="L16" s="3">
        <v>289.8</v>
      </c>
      <c r="M16" s="43">
        <v>3621.3</v>
      </c>
      <c r="N16" s="36">
        <v>0</v>
      </c>
      <c r="O16" s="44">
        <f t="shared" si="1"/>
        <v>3621.3</v>
      </c>
    </row>
    <row r="17" spans="1:15" ht="12.75">
      <c r="A17" s="35">
        <v>1998</v>
      </c>
      <c r="B17" s="2">
        <v>82397.3</v>
      </c>
      <c r="C17" s="2">
        <v>6106.5</v>
      </c>
      <c r="D17" s="2">
        <v>40593.5</v>
      </c>
      <c r="E17" s="2">
        <v>3594.8</v>
      </c>
      <c r="F17" s="37">
        <f>+B17+C17+D17+E17</f>
        <v>132692.1</v>
      </c>
      <c r="G17" s="36">
        <v>0</v>
      </c>
      <c r="H17" s="37">
        <f t="shared" si="0"/>
        <v>132692.1</v>
      </c>
      <c r="I17" s="45">
        <v>2086</v>
      </c>
      <c r="J17" s="3">
        <v>154.6</v>
      </c>
      <c r="K17" s="3">
        <v>1027.7</v>
      </c>
      <c r="L17" s="43">
        <v>91</v>
      </c>
      <c r="M17" s="43">
        <f>+I17+J17+K17+L17</f>
        <v>3359.3</v>
      </c>
      <c r="N17" s="36">
        <v>0</v>
      </c>
      <c r="O17" s="44">
        <f t="shared" si="1"/>
        <v>3359.3</v>
      </c>
    </row>
    <row r="18" spans="1:15" ht="12.75">
      <c r="A18" s="35">
        <v>1999</v>
      </c>
      <c r="B18" s="2">
        <v>61894.3</v>
      </c>
      <c r="C18" s="2">
        <v>7608.3</v>
      </c>
      <c r="D18" s="46">
        <v>19608.3</v>
      </c>
      <c r="E18" s="2">
        <v>3488.3</v>
      </c>
      <c r="F18" s="37">
        <f>+B18+C18+D18+E18</f>
        <v>92599.20000000001</v>
      </c>
      <c r="G18" s="2">
        <v>9067.8</v>
      </c>
      <c r="H18" s="37">
        <f t="shared" si="0"/>
        <v>101667.00000000001</v>
      </c>
      <c r="I18" s="42">
        <v>1473.7</v>
      </c>
      <c r="J18" s="3">
        <v>181.1</v>
      </c>
      <c r="K18" s="47">
        <v>466.9</v>
      </c>
      <c r="L18" s="3">
        <v>83.1</v>
      </c>
      <c r="M18" s="43">
        <v>2204.7</v>
      </c>
      <c r="N18" s="3">
        <v>215.9</v>
      </c>
      <c r="O18" s="44">
        <f t="shared" si="1"/>
        <v>2420.6</v>
      </c>
    </row>
    <row r="19" spans="1:15" ht="12.75">
      <c r="A19" s="35">
        <v>2000</v>
      </c>
      <c r="B19" s="37">
        <v>63425.3</v>
      </c>
      <c r="C19" s="37">
        <v>16918</v>
      </c>
      <c r="D19" s="37">
        <v>20580.5</v>
      </c>
      <c r="E19" s="2">
        <v>3488.2</v>
      </c>
      <c r="F19" s="37">
        <v>104411.4</v>
      </c>
      <c r="G19" s="2">
        <v>19125.8</v>
      </c>
      <c r="H19" s="37">
        <f t="shared" si="0"/>
        <v>123537.2</v>
      </c>
      <c r="I19" s="45">
        <v>1475</v>
      </c>
      <c r="J19" s="43">
        <v>393.4</v>
      </c>
      <c r="K19" s="43">
        <v>478.6</v>
      </c>
      <c r="L19" s="3">
        <v>81.1</v>
      </c>
      <c r="M19" s="43">
        <v>2428.2</v>
      </c>
      <c r="N19" s="3">
        <v>444.8</v>
      </c>
      <c r="O19" s="44">
        <f t="shared" si="1"/>
        <v>2873</v>
      </c>
    </row>
    <row r="20" spans="1:15" ht="12.75">
      <c r="A20" s="35">
        <v>2001</v>
      </c>
      <c r="B20" s="2">
        <v>96385.9</v>
      </c>
      <c r="C20" s="2">
        <v>32410.4</v>
      </c>
      <c r="D20" s="37">
        <v>29621.7</v>
      </c>
      <c r="E20" s="2">
        <v>2292.5</v>
      </c>
      <c r="F20" s="37">
        <v>160711.4</v>
      </c>
      <c r="G20" s="37">
        <v>7066</v>
      </c>
      <c r="H20" s="37">
        <f t="shared" si="0"/>
        <v>167777.4</v>
      </c>
      <c r="I20" s="42">
        <v>2141.9</v>
      </c>
      <c r="J20" s="3">
        <v>720.2</v>
      </c>
      <c r="K20" s="43">
        <v>658.3</v>
      </c>
      <c r="L20" s="3">
        <v>50.9</v>
      </c>
      <c r="M20" s="43">
        <v>3571.4</v>
      </c>
      <c r="N20" s="43">
        <v>157</v>
      </c>
      <c r="O20" s="44">
        <f t="shared" si="1"/>
        <v>3728.4</v>
      </c>
    </row>
    <row r="21" spans="1:15" ht="12.75">
      <c r="A21" s="35">
        <v>2002</v>
      </c>
      <c r="B21" s="2">
        <v>69577.2</v>
      </c>
      <c r="C21" s="37">
        <v>39030.5</v>
      </c>
      <c r="D21" s="2">
        <v>52625.9</v>
      </c>
      <c r="E21" s="2">
        <v>110.8</v>
      </c>
      <c r="F21" s="37">
        <v>161344.4</v>
      </c>
      <c r="G21" s="37">
        <v>19771.3</v>
      </c>
      <c r="H21" s="37">
        <f t="shared" si="0"/>
        <v>181115.69999999998</v>
      </c>
      <c r="I21" s="42">
        <v>1449.5</v>
      </c>
      <c r="J21" s="43">
        <v>813.1</v>
      </c>
      <c r="K21" s="3">
        <v>1096.4</v>
      </c>
      <c r="L21" s="3">
        <v>2.3</v>
      </c>
      <c r="M21" s="43">
        <v>3361.3</v>
      </c>
      <c r="N21" s="43">
        <v>411.9</v>
      </c>
      <c r="O21" s="44">
        <v>3790.7</v>
      </c>
    </row>
    <row r="22" spans="1:15" ht="12.75">
      <c r="A22" s="35">
        <v>2003</v>
      </c>
      <c r="B22" s="37">
        <v>42956.8</v>
      </c>
      <c r="C22" s="37">
        <v>23399.7</v>
      </c>
      <c r="D22" s="2">
        <v>29283.9</v>
      </c>
      <c r="E22" s="48">
        <v>0</v>
      </c>
      <c r="F22" s="37">
        <f>+B22+C22+D22+E22</f>
        <v>95640.4</v>
      </c>
      <c r="G22" s="49">
        <v>18807.6</v>
      </c>
      <c r="H22" s="37">
        <f t="shared" si="0"/>
        <v>114448</v>
      </c>
      <c r="I22" s="45">
        <v>933.8</v>
      </c>
      <c r="J22" s="43">
        <v>508.7</v>
      </c>
      <c r="K22" s="3">
        <v>636.6</v>
      </c>
      <c r="L22" s="50">
        <v>0</v>
      </c>
      <c r="M22" s="43">
        <v>2079.1</v>
      </c>
      <c r="N22" s="51">
        <v>408.9</v>
      </c>
      <c r="O22" s="44">
        <v>2525.5</v>
      </c>
    </row>
    <row r="23" spans="1:15" ht="12.75">
      <c r="A23" s="35">
        <v>2004</v>
      </c>
      <c r="B23" s="37">
        <v>48516.9</v>
      </c>
      <c r="C23" s="37">
        <v>54221.1</v>
      </c>
      <c r="D23" s="37">
        <v>45075.9</v>
      </c>
      <c r="E23" s="48">
        <v>0</v>
      </c>
      <c r="F23" s="37">
        <f>+B23+C23+D23+E23</f>
        <v>147813.9</v>
      </c>
      <c r="G23" s="49">
        <v>24851.5</v>
      </c>
      <c r="H23" s="37">
        <f t="shared" si="0"/>
        <v>172665.4</v>
      </c>
      <c r="I23" s="45">
        <v>1054.6</v>
      </c>
      <c r="J23" s="43">
        <v>1178.7</v>
      </c>
      <c r="K23" s="43">
        <v>979.9</v>
      </c>
      <c r="L23" s="50">
        <v>0</v>
      </c>
      <c r="M23" s="43">
        <f>+I23+J23+K23+L23</f>
        <v>3213.2000000000003</v>
      </c>
      <c r="N23" s="51">
        <v>540.2</v>
      </c>
      <c r="O23" s="44">
        <v>3753.4</v>
      </c>
    </row>
    <row r="24" spans="1:15" ht="12.75">
      <c r="A24" s="35">
        <v>2005</v>
      </c>
      <c r="B24" s="37">
        <v>49728.4</v>
      </c>
      <c r="C24" s="37">
        <v>68685.3</v>
      </c>
      <c r="D24" s="37">
        <v>74292.2</v>
      </c>
      <c r="E24" s="48">
        <v>0</v>
      </c>
      <c r="F24" s="37">
        <f>+B24+C24+D24+E24</f>
        <v>192705.90000000002</v>
      </c>
      <c r="G24" s="52">
        <v>0</v>
      </c>
      <c r="H24" s="37">
        <f t="shared" si="0"/>
        <v>192705.90000000002</v>
      </c>
      <c r="I24" s="45">
        <v>1136.8</v>
      </c>
      <c r="J24" s="43">
        <v>1557.3</v>
      </c>
      <c r="K24" s="43">
        <v>1659.7</v>
      </c>
      <c r="L24" s="50">
        <v>0</v>
      </c>
      <c r="M24" s="43">
        <f>+I24+J24+K24+L24</f>
        <v>4353.8</v>
      </c>
      <c r="N24" s="53">
        <v>0</v>
      </c>
      <c r="O24" s="44">
        <v>4360</v>
      </c>
    </row>
    <row r="25" spans="1:15" ht="12.75">
      <c r="A25" s="35" t="s">
        <v>23</v>
      </c>
      <c r="B25" s="37">
        <v>37911.2</v>
      </c>
      <c r="C25" s="37">
        <v>156834.5</v>
      </c>
      <c r="D25" s="37">
        <v>88997.4</v>
      </c>
      <c r="E25" s="48">
        <v>0</v>
      </c>
      <c r="F25" s="37">
        <f>+B25+C25+D25+E25</f>
        <v>283743.1</v>
      </c>
      <c r="G25" s="52">
        <v>0</v>
      </c>
      <c r="H25" s="37">
        <f t="shared" si="0"/>
        <v>283743.1</v>
      </c>
      <c r="I25" s="45">
        <v>833</v>
      </c>
      <c r="J25" s="43">
        <v>3444</v>
      </c>
      <c r="K25" s="43">
        <v>1956</v>
      </c>
      <c r="L25" s="50">
        <v>0</v>
      </c>
      <c r="M25" s="43">
        <f>+I25+J25+K25+L25</f>
        <v>6233</v>
      </c>
      <c r="N25" s="53">
        <v>0</v>
      </c>
      <c r="O25" s="44">
        <f>+M25+N25</f>
        <v>6233</v>
      </c>
    </row>
    <row r="26" spans="1:15" ht="12.75">
      <c r="A26" s="35" t="s">
        <v>24</v>
      </c>
      <c r="B26" s="43">
        <v>784639.9</v>
      </c>
      <c r="C26" s="43">
        <v>431958.2</v>
      </c>
      <c r="D26" s="43">
        <v>413255</v>
      </c>
      <c r="E26" s="43">
        <v>84269.6</v>
      </c>
      <c r="F26" s="37">
        <f>+B26+C26+D26+E26</f>
        <v>1714122.7000000002</v>
      </c>
      <c r="G26" s="43">
        <v>98690</v>
      </c>
      <c r="H26" s="37">
        <f>+F26+G26+2848.7</f>
        <v>1815661.4000000001</v>
      </c>
      <c r="I26" s="45">
        <v>19463.8</v>
      </c>
      <c r="J26" s="43">
        <v>9755.9</v>
      </c>
      <c r="K26" s="43">
        <v>9314.3</v>
      </c>
      <c r="L26" s="43">
        <v>2509.8</v>
      </c>
      <c r="M26" s="43">
        <f>+I26+J26+K26+L26</f>
        <v>41043.8</v>
      </c>
      <c r="N26" s="43">
        <v>2178.7</v>
      </c>
      <c r="O26" s="44">
        <f>+M26+N26+61.2</f>
        <v>43283.7</v>
      </c>
    </row>
    <row r="27" spans="1:15" ht="12.75">
      <c r="A27" s="54" t="s">
        <v>25</v>
      </c>
      <c r="B27" s="55"/>
      <c r="C27" s="55"/>
      <c r="D27" s="55"/>
      <c r="E27" s="55"/>
      <c r="F27" s="55"/>
      <c r="G27" s="55"/>
      <c r="H27" s="55"/>
      <c r="I27" s="56"/>
      <c r="J27" s="55"/>
      <c r="K27" s="55"/>
      <c r="L27" s="55"/>
      <c r="M27" s="57"/>
      <c r="N27" s="55"/>
      <c r="O27" s="58"/>
    </row>
    <row r="28" spans="1:15" ht="12.75">
      <c r="A28" s="59" t="s">
        <v>26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1"/>
      <c r="N28" s="60"/>
      <c r="O28" s="62"/>
    </row>
    <row r="29" spans="1:15" ht="12.75">
      <c r="A29" s="63" t="s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64"/>
      <c r="N29" s="3"/>
      <c r="O29" s="65"/>
    </row>
    <row r="30" spans="1:15" ht="12.75">
      <c r="A30" s="66" t="s">
        <v>28</v>
      </c>
      <c r="B30" s="3"/>
      <c r="C30" s="3"/>
      <c r="D30" s="3"/>
      <c r="E30" s="3"/>
      <c r="F30" s="3" t="s">
        <v>29</v>
      </c>
      <c r="G30" s="3"/>
      <c r="H30" s="3"/>
      <c r="I30" s="3"/>
      <c r="J30" s="3"/>
      <c r="K30" s="3"/>
      <c r="L30" s="3"/>
      <c r="M30" s="64"/>
      <c r="N30" s="3"/>
      <c r="O30" s="65"/>
    </row>
    <row r="31" spans="1:15" ht="12.75">
      <c r="A31" s="66" t="s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64"/>
      <c r="N31" s="3"/>
      <c r="O31" s="65"/>
    </row>
    <row r="32" spans="1:15" ht="12.75">
      <c r="A32" s="67" t="s">
        <v>31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7"/>
      <c r="N32" s="55"/>
      <c r="O32" s="58"/>
    </row>
    <row r="33" spans="1:14" ht="12.75">
      <c r="A33" s="68"/>
      <c r="B33" s="3"/>
      <c r="C33" s="3"/>
      <c r="D33" s="3"/>
      <c r="E33" s="3"/>
      <c r="F33" s="3"/>
      <c r="G33" s="3"/>
      <c r="H33" s="3"/>
      <c r="I33" s="3"/>
      <c r="J33" s="2"/>
      <c r="K33" s="2"/>
      <c r="L33" s="2"/>
      <c r="M33" s="4"/>
      <c r="N33" s="2"/>
    </row>
  </sheetData>
  <mergeCells count="2">
    <mergeCell ref="B2:H2"/>
    <mergeCell ref="I2:O2"/>
  </mergeCells>
  <hyperlinks>
    <hyperlink ref="A11" location="'BSE PSU'!A1" display="BSEPSU "/>
    <hyperlink ref="A13" location="'BSE CG'!A1" display="BSE CG "/>
    <hyperlink ref="A17" location="'BSE TECK'!A1" display="BSE TECk "/>
    <hyperlink ref="F9" location="'Options time series-NSE '!A1" display="Nifty Options"/>
    <hyperlink ref="A3" location="'Options time series-BSE '!A1" display="Stock Options"/>
    <hyperlink ref="A4" location="'Options time series-BSE '!A1" display="Stock Options"/>
    <hyperlink ref="A5" location="'Options time series-BSE '!A1" display="Stock Options"/>
    <hyperlink ref="A6" location="'Options time series-BSE '!A1" display="Stock Options"/>
    <hyperlink ref="A15" location="'Options time series-BSE '!A1" display="Stock Futures"/>
    <hyperlink ref="A19" location="'BSE SENSEX'!A1" display="SENSEX "/>
    <hyperlink ref="A8" location="'BSE FMC'!A1" display="BSEFMC "/>
    <hyperlink ref="A10" location="'BSE CG'!A1" display="BSE CG "/>
    <hyperlink ref="A21" location="'BSE 100'!A1" display="BSE100 "/>
    <hyperlink ref="A12" location="'BSE HC'!A1" display="BSE HC "/>
    <hyperlink ref="A14" location="'BSE PSU'!A1" display="BSEPSU "/>
    <hyperlink ref="A27" location="'BSE CD'!A1" display="BSE CD "/>
    <hyperlink ref="A16" location="'BSE SENSEX'!A1" display="SENSEX "/>
    <hyperlink ref="A18" location="'BSE 100'!A1" display="BSE100 "/>
    <hyperlink ref="A20" location="'BSE TECK'!A1" display="BSE TECk "/>
    <hyperlink ref="A26" location="'BSE 200'!A1" display="BSE200 "/>
    <hyperlink ref="F3" location="'Options time series-NSE '!A1" display="Stock Options"/>
    <hyperlink ref="F1" location="'Options time series-NSE '!A1" display="Nifty Options"/>
    <hyperlink ref="F6" location="'Options time series-NSE '!A1" display="Stock Options"/>
    <hyperlink ref="F4" location="'Options time series-NSE '!A1" display="Stock Options"/>
    <hyperlink ref="A1" location="'Options time series-BSE '!A1" display="Sensex Options"/>
    <hyperlink ref="F7" location="'Options time series-NSE '!A1" display="Nifty Options"/>
    <hyperlink ref="F10" location="'Options time series-NSE '!A1" display="Nifty Futures"/>
    <hyperlink ref="F5" location="'Options time series-NSE '!A1" display="Stock Options"/>
    <hyperlink ref="F8" location="'Options time series-NSE '!A1" display="Nifty Options"/>
    <hyperlink ref="F33" location="'Options time series-NSE '!A1" display="Stock Options"/>
    <hyperlink ref="D1" location="'BSE SENSEX'!A1" display="SENSEX "/>
    <hyperlink ref="D3" location="'BSE SENSEX'!A1" display="SENSEX "/>
    <hyperlink ref="D4" location="'BSE TECK'!A1" display="BSE TECk "/>
    <hyperlink ref="D5" location="'BSE 100'!A1" display="BSE100 "/>
    <hyperlink ref="D6" location="'BSE 200'!A1" display="BSE200 "/>
    <hyperlink ref="D7" location="'BSE 500'!A1" display="BSE500 "/>
    <hyperlink ref="D8" location="'BSE IT '!A1" display="BSE IT "/>
    <hyperlink ref="D9" location="'BSE CD'!A1" display="BSE CD "/>
    <hyperlink ref="D10" location="'BSE FMC'!A1" display="BSEFMC "/>
    <hyperlink ref="D11" location="'BSE HC'!A1" display="BSE HC "/>
    <hyperlink ref="C3" location="'BSE TECK'!A1" display="BSE TECk "/>
    <hyperlink ref="C4" location="'BSE 100'!A1" display="BSE100 "/>
    <hyperlink ref="C7" location="'BSE IT '!A1" display="BSE IT "/>
    <hyperlink ref="C8" location="'BSE CD'!A1" display="BSE CD "/>
    <hyperlink ref="C9" location="'BSE FMC'!A1" display="BSEFMC "/>
    <hyperlink ref="C10" location="'BSE HC'!A1" display="BSE HC "/>
    <hyperlink ref="C11" location="'BSE CG'!A1" display="BSE CG "/>
    <hyperlink ref="C12" location="'BSE PSU'!A1" display="BSEPSU "/>
    <hyperlink ref="D12" location="'BSE CG'!A1" display="BSE CG "/>
    <hyperlink ref="D13" location="'BSE PSU'!A1" display="BSEPSU "/>
    <hyperlink ref="C19" location="'BSE SENSEX'!A1" display="SENSEX "/>
    <hyperlink ref="C20" location="'BSE TECK'!A1" display="BSE TECk "/>
    <hyperlink ref="C21" location="'BSE 100'!A1" display="BSE100 "/>
    <hyperlink ref="C26" location="'BSE 200'!A1" display="BSE200 "/>
    <hyperlink ref="C27" location="'BSE CD'!A1" display="BSE CD "/>
    <hyperlink ref="G6" location="'Options time series-NSE '!A1" display="Stock Options"/>
    <hyperlink ref="H10" location="'Options time series-NSE '!A1" display="Nifty Futures"/>
    <hyperlink ref="F11:F26" location="'Options time series-NSE '!A1" display="Nifty Futures"/>
    <hyperlink ref="H11:H26" location="'Options time series-NSE '!A1" display="Nifty Futures"/>
    <hyperlink ref="M9" location="'Options time series-NSE '!A1" display="Nifty Options"/>
    <hyperlink ref="M10" location="'Options time series-NSE '!A1" display="Nifty Futures"/>
    <hyperlink ref="M8" location="'Options time series-NSE '!A1" display="Nifty Options"/>
    <hyperlink ref="K8" location="'BSE IT '!A1" display="BSE IT "/>
    <hyperlink ref="K9" location="'BSE CD'!A1" display="BSE CD "/>
    <hyperlink ref="K10" location="'BSE FMC'!A1" display="BSEFMC "/>
    <hyperlink ref="K11" location="'BSE HC'!A1" display="BSE HC "/>
    <hyperlink ref="J8" location="'BSE CD'!A1" display="BSE CD "/>
    <hyperlink ref="J9" location="'BSE FMC'!A1" display="BSEFMC "/>
    <hyperlink ref="J10" location="'BSE HC'!A1" display="BSE HC "/>
    <hyperlink ref="J11" location="'BSE CG'!A1" display="BSE CG "/>
    <hyperlink ref="J12" location="'BSE PSU'!A1" display="BSEPSU "/>
    <hyperlink ref="K12" location="'BSE CG'!A1" display="BSE CG "/>
    <hyperlink ref="K13" location="'BSE PSU'!A1" display="BSEPSU "/>
    <hyperlink ref="J19" location="'BSE SENSEX'!A1" display="SENSEX "/>
    <hyperlink ref="J20" location="'BSE TECK'!A1" display="BSE TECk "/>
    <hyperlink ref="J21" location="'BSE 100'!A1" display="BSE100 "/>
    <hyperlink ref="J26" location="'BSE 200'!A1" display="BSE200 "/>
    <hyperlink ref="O10" location="'Options time series-NSE '!A1" display="Nifty Futures"/>
    <hyperlink ref="M11:M26" location="'Options time series-NSE '!A1" display="Nifty Futures"/>
    <hyperlink ref="O11:O26" location="'Options time series-NSE '!A1" display="Nifty Futures"/>
    <hyperlink ref="M3" location="'Options time series-NSE '!A1" display="Stock Options"/>
    <hyperlink ref="M6" location="'Options time series-NSE '!A1" display="Stock Options"/>
    <hyperlink ref="M4" location="'Options time series-NSE '!A1" display="Stock Options"/>
    <hyperlink ref="M7" location="'Options time series-NSE '!A1" display="Nifty Options"/>
    <hyperlink ref="M5" location="'Options time series-NSE '!A1" display="Stock Options"/>
    <hyperlink ref="K3" location="'BSE SENSEX'!A1" display="SENSEX "/>
    <hyperlink ref="K4" location="'BSE TECK'!A1" display="BSE TECk "/>
    <hyperlink ref="K5" location="'BSE 100'!A1" display="BSE100 "/>
    <hyperlink ref="K6" location="'BSE 200'!A1" display="BSE200 "/>
    <hyperlink ref="K7" location="'BSE 500'!A1" display="BSE500 "/>
    <hyperlink ref="J3" location="'BSE TECK'!A1" display="BSE TECk "/>
    <hyperlink ref="J4" location="'BSE 100'!A1" display="BSE100 "/>
    <hyperlink ref="J7" location="'BSE IT '!A1" display="BSE IT "/>
    <hyperlink ref="N6" location="'Options time series-NSE '!A1" display="Stock Option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Dr S L SHETTY</cp:lastModifiedBy>
  <dcterms:created xsi:type="dcterms:W3CDTF">2007-04-20T08:31:52Z</dcterms:created>
  <dcterms:modified xsi:type="dcterms:W3CDTF">2007-04-20T08:32:54Z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