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<sst xmlns="http://schemas.openxmlformats.org/spreadsheetml/2006/main" count="129" uniqueCount="74">
  <si>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(US $ million)</t>
  </si>
  <si>
    <t>Outstanding (as at the end March)</t>
  </si>
  <si>
    <t>Inflows (+) / Outflows (-)</t>
  </si>
  <si>
    <t xml:space="preserve"> Year/Months</t>
  </si>
  <si>
    <t>FCNR(A)</t>
  </si>
  <si>
    <t>FCNR(B)</t>
  </si>
  <si>
    <t>NR(E)RA</t>
  </si>
  <si>
    <t>NR(NR)RD</t>
  </si>
  <si>
    <t>Total</t>
  </si>
  <si>
    <t>2007-08 so far</t>
  </si>
  <si>
    <t>*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</si>
  <si>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</si>
  <si>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</si>
  <si>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</si>
  <si>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</si>
  <si>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</si>
  <si>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</si>
  <si>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</si>
  <si>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July-07</t>
  </si>
  <si>
    <t>June-07</t>
  </si>
  <si>
    <t>May-07</t>
  </si>
  <si>
    <t>Apr-07</t>
  </si>
  <si>
    <t>2006-07</t>
  </si>
  <si>
    <t>March-07</t>
  </si>
  <si>
    <t>February-07</t>
  </si>
  <si>
    <t>January-07</t>
  </si>
  <si>
    <t>December-2006</t>
  </si>
  <si>
    <t>November-06</t>
  </si>
  <si>
    <t>October-06</t>
  </si>
  <si>
    <t>September-06</t>
  </si>
  <si>
    <t>August-06</t>
  </si>
  <si>
    <t>July-2006</t>
  </si>
  <si>
    <t>June-2006</t>
  </si>
  <si>
    <t>May-2006</t>
  </si>
  <si>
    <t>April-2006</t>
  </si>
  <si>
    <t>2005-06</t>
  </si>
  <si>
    <t>March-06</t>
  </si>
  <si>
    <t>February-06</t>
  </si>
  <si>
    <t>January-06</t>
  </si>
  <si>
    <t>December-05</t>
  </si>
  <si>
    <t>November-05</t>
  </si>
  <si>
    <t>October-05</t>
  </si>
  <si>
    <t>September-05</t>
  </si>
  <si>
    <t>August-05</t>
  </si>
  <si>
    <t>July-05</t>
  </si>
  <si>
    <t>June-05</t>
  </si>
  <si>
    <t>May-05</t>
  </si>
  <si>
    <t xml:space="preserve"> Apr-05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</si>
  <si>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</si>
  <si>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</si>
  <si>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</si>
  <si>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</si>
  <si>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</si>
  <si>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</si>
  <si>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</si>
  <si>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</si>
  <si>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</si>
  <si>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</si>
  <si>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</si>
  <si>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</si>
  <si>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</si>
  <si>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**</t>
  </si>
  <si>
    <t>1991-92</t>
  </si>
  <si>
    <t>***</t>
  </si>
  <si>
    <t>1990-91</t>
  </si>
  <si>
    <t>Note: 1, All figures are inclusive of interest and valuation changes rising on account of fluctuation in non-dollar currencies against dollar.</t>
  </si>
  <si>
    <t>From 2006 NR(NR)RD data is replaced by NRO (Non-resident oridinary rupee account</t>
  </si>
  <si>
    <t xml:space="preserve">             2. The inflows into NR(E)RA deposits during the years 2002-03 and 2003-04 may partly be due to crediting of maturity proceeds of the NR(NR)R deposits which were discontinued with effect from April 1,2002.</t>
  </si>
  <si>
    <t xml:space="preserve">             *. Foreign Currency Non-Resident (Account) (FCNR(A)) with drawn effective August 1994.</t>
  </si>
  <si>
    <t xml:space="preserve">           **  Foreign Currency Non-Resident (Banks) (FCNR(B) ) introduced in May 1993.</t>
  </si>
  <si>
    <t xml:space="preserve">      NR(E)RA  : Non-Resident (External) Rupee Accounts</t>
  </si>
  <si>
    <t xml:space="preserve">Source: Reserve Bank of India Bulletin </t>
  </si>
  <si>
    <t>Table 19: NRI Deposits - Outstandings and Inflows(+)/Outflows(-)</t>
  </si>
  <si>
    <t xml:space="preserve">          ***  Non-Resident (Non-Repartiable) Rupee Deposits  (NR(NR)RD ) introduced in June 1992.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</si>
</sst>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2" fillId="0" borderId="2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2" fillId="0" borderId="0" xfId="0" applyNumberFormat="1" applyFont="1" applyBorder="1" applyAlignment="1" quotePrefix="1">
      <alignment horizontal="left"/>
    </xf>
    <xf numFmtId="0" fontId="2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left"/>
    </xf>
    <xf numFmtId="16" fontId="0" fillId="0" borderId="0" xfId="0" applyNumberFormat="1" applyFont="1" applyAlignment="1" quotePrefix="1">
      <alignment/>
    </xf>
    <xf numFmtId="16" fontId="2" fillId="0" borderId="0" xfId="0" applyNumberFormat="1" applyFont="1" applyBorder="1" applyAlignment="1" quotePrefix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 quotePrefix="1">
      <alignment/>
    </xf>
    <xf numFmtId="0" fontId="3" fillId="0" borderId="1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 horizontal="right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6" width="9.7109375" style="0" customWidth="1"/>
    <col min="8" max="11" width="9.421875" style="0" customWidth="1"/>
  </cols>
  <sheetData>
    <row r="1" spans="1:16" ht="12.75">
      <c r="A1" s="1" t="s">
        <v>72</v>
      </c>
      <c r="B1" s="2"/>
      <c r="E1" s="2"/>
      <c r="F1" s="3"/>
      <c r="G1" s="2"/>
      <c r="H1" s="2"/>
      <c r="I1" s="2" t="s">
        <v>0</v>
      </c>
      <c r="J1" s="2"/>
      <c r="K1" s="2"/>
      <c r="L1" s="2"/>
      <c r="M1" s="4"/>
      <c r="N1" s="2"/>
      <c r="O1" s="5"/>
      <c r="P1" s="5"/>
    </row>
    <row r="2" spans="1:16" ht="12.75">
      <c r="A2" s="6"/>
      <c r="B2" s="6"/>
      <c r="C2" s="6"/>
      <c r="D2" s="6"/>
      <c r="E2" s="6"/>
      <c r="F2" s="7"/>
      <c r="G2" s="6"/>
      <c r="H2" s="6"/>
      <c r="I2" s="6"/>
      <c r="J2" s="6"/>
      <c r="K2" s="6"/>
      <c r="L2" s="3"/>
      <c r="M2" s="8"/>
      <c r="N2" s="3"/>
      <c r="O2" s="5"/>
      <c r="P2" s="5"/>
    </row>
    <row r="3" spans="1:16" ht="12.75">
      <c r="A3" s="3"/>
      <c r="B3" s="50" t="s">
        <v>1</v>
      </c>
      <c r="C3" s="50"/>
      <c r="D3" s="50"/>
      <c r="E3" s="50"/>
      <c r="F3" s="50"/>
      <c r="G3" s="9"/>
      <c r="H3" s="50" t="s">
        <v>2</v>
      </c>
      <c r="I3" s="50"/>
      <c r="J3" s="50"/>
      <c r="K3" s="50"/>
      <c r="L3" s="3"/>
      <c r="M3" s="8"/>
      <c r="N3" s="3"/>
      <c r="O3" s="5"/>
      <c r="P3" s="5"/>
    </row>
    <row r="4" spans="1:16" ht="12.75">
      <c r="A4" s="10"/>
      <c r="B4" s="3"/>
      <c r="C4" s="3"/>
      <c r="D4" s="3"/>
      <c r="E4" s="3"/>
      <c r="F4" s="11"/>
      <c r="G4" s="3"/>
      <c r="H4" s="3"/>
      <c r="I4" s="3"/>
      <c r="J4" s="3"/>
      <c r="K4" s="3"/>
      <c r="L4" s="3"/>
      <c r="M4" s="8"/>
      <c r="N4" s="3"/>
      <c r="O4" s="5"/>
      <c r="P4" s="5"/>
    </row>
    <row r="5" spans="1:14" ht="12.75">
      <c r="A5" s="10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4"/>
      <c r="H5" s="12" t="s">
        <v>5</v>
      </c>
      <c r="I5" s="12" t="s">
        <v>6</v>
      </c>
      <c r="J5" s="12" t="s">
        <v>7</v>
      </c>
      <c r="K5" s="12" t="s">
        <v>8</v>
      </c>
      <c r="L5" s="3"/>
      <c r="M5" s="8"/>
      <c r="N5" s="3"/>
    </row>
    <row r="6" spans="1:14" ht="12.75">
      <c r="A6" s="15"/>
      <c r="B6" s="6"/>
      <c r="C6" s="6"/>
      <c r="D6" s="6"/>
      <c r="E6" s="6"/>
      <c r="F6" s="7"/>
      <c r="G6" s="3"/>
      <c r="H6" s="6"/>
      <c r="I6" s="6"/>
      <c r="J6" s="3"/>
      <c r="K6" s="3"/>
      <c r="L6" s="3"/>
      <c r="M6" s="8"/>
      <c r="N6" s="3"/>
    </row>
    <row r="7" spans="1:14" ht="12.75">
      <c r="A7" s="16">
        <v>1</v>
      </c>
      <c r="B7" s="17">
        <v>2</v>
      </c>
      <c r="C7" s="18">
        <v>3</v>
      </c>
      <c r="D7" s="18">
        <v>4</v>
      </c>
      <c r="E7" s="19">
        <v>5</v>
      </c>
      <c r="F7" s="17">
        <v>6</v>
      </c>
      <c r="G7" s="17">
        <v>7</v>
      </c>
      <c r="H7" s="20">
        <v>8</v>
      </c>
      <c r="I7" s="19">
        <v>9</v>
      </c>
      <c r="J7" s="19">
        <v>10</v>
      </c>
      <c r="K7" s="21">
        <v>10</v>
      </c>
      <c r="L7" s="3"/>
      <c r="M7" s="8"/>
      <c r="N7" s="3"/>
    </row>
    <row r="8" spans="1:14" ht="12.75">
      <c r="A8" s="22" t="s">
        <v>9</v>
      </c>
      <c r="B8" s="23" t="s">
        <v>10</v>
      </c>
      <c r="C8" s="3"/>
      <c r="D8" s="3"/>
      <c r="E8" s="3"/>
      <c r="F8" s="11"/>
      <c r="G8" s="3"/>
      <c r="H8">
        <v>-818</v>
      </c>
      <c r="I8">
        <v>99</v>
      </c>
      <c r="J8">
        <v>825</v>
      </c>
      <c r="K8">
        <v>106</v>
      </c>
      <c r="M8" s="8"/>
      <c r="N8" s="3"/>
    </row>
    <row r="9" spans="1:14" ht="12.75">
      <c r="A9" s="8" t="s">
        <v>11</v>
      </c>
      <c r="B9" s="23" t="s">
        <v>10</v>
      </c>
      <c r="C9" s="24">
        <v>14311</v>
      </c>
      <c r="D9" s="24">
        <v>26815</v>
      </c>
      <c r="E9" s="24">
        <v>2592</v>
      </c>
      <c r="F9" s="25">
        <v>43718</v>
      </c>
      <c r="G9" s="24"/>
      <c r="H9" s="26">
        <v>-198</v>
      </c>
      <c r="I9" s="26">
        <v>566</v>
      </c>
      <c r="J9" s="26">
        <v>193</v>
      </c>
      <c r="K9" s="26">
        <v>561</v>
      </c>
      <c r="M9" s="8"/>
      <c r="N9" s="3"/>
    </row>
    <row r="10" spans="1:16" ht="12.75">
      <c r="A10" s="8" t="s">
        <v>12</v>
      </c>
      <c r="B10" s="23" t="s">
        <v>10</v>
      </c>
      <c r="C10" s="3">
        <v>14509</v>
      </c>
      <c r="D10" s="3">
        <v>26632</v>
      </c>
      <c r="E10" s="3">
        <v>2435</v>
      </c>
      <c r="F10" s="27">
        <v>43576</v>
      </c>
      <c r="G10" s="3"/>
      <c r="H10" s="28">
        <v>-249</v>
      </c>
      <c r="I10" s="28">
        <v>493</v>
      </c>
      <c r="J10" s="28">
        <v>232</v>
      </c>
      <c r="K10" s="28">
        <v>476</v>
      </c>
      <c r="L10" s="28"/>
      <c r="M10" s="8"/>
      <c r="N10" s="3"/>
      <c r="O10" s="28"/>
      <c r="P10" s="28"/>
    </row>
    <row r="11" spans="1:14" ht="12.75">
      <c r="A11" s="8" t="s">
        <v>13</v>
      </c>
      <c r="B11" s="23" t="s">
        <v>10</v>
      </c>
      <c r="C11" s="3">
        <v>14758</v>
      </c>
      <c r="D11" s="3">
        <v>26078</v>
      </c>
      <c r="E11" s="3">
        <v>2198</v>
      </c>
      <c r="F11" s="27">
        <v>43034</v>
      </c>
      <c r="G11" s="3"/>
      <c r="H11" s="28">
        <v>-503</v>
      </c>
      <c r="I11" s="28">
        <v>-154</v>
      </c>
      <c r="J11" s="28">
        <v>82</v>
      </c>
      <c r="K11" s="28">
        <v>-575</v>
      </c>
      <c r="L11" s="28"/>
      <c r="M11" s="8"/>
      <c r="N11" s="3"/>
    </row>
    <row r="12" spans="1:14" ht="12.75">
      <c r="A12" s="29" t="s">
        <v>14</v>
      </c>
      <c r="B12" s="23" t="s">
        <v>10</v>
      </c>
      <c r="C12" s="3">
        <v>15261</v>
      </c>
      <c r="D12" s="3">
        <v>26149</v>
      </c>
      <c r="E12" s="3">
        <v>2108</v>
      </c>
      <c r="F12" s="27">
        <v>43518</v>
      </c>
      <c r="G12" s="3"/>
      <c r="H12" s="27">
        <v>-125</v>
      </c>
      <c r="I12" s="27">
        <v>-205</v>
      </c>
      <c r="J12" s="27">
        <v>49</v>
      </c>
      <c r="K12" s="27">
        <v>-281</v>
      </c>
      <c r="M12" s="8"/>
      <c r="N12" s="3"/>
    </row>
    <row r="13" spans="1:14" ht="12.75">
      <c r="A13" s="8" t="s">
        <v>15</v>
      </c>
      <c r="B13" s="23" t="s">
        <v>10</v>
      </c>
      <c r="C13" s="3">
        <v>15386</v>
      </c>
      <c r="D13" s="3">
        <v>26397</v>
      </c>
      <c r="E13" s="3">
        <v>2063</v>
      </c>
      <c r="F13" s="27">
        <v>43846</v>
      </c>
      <c r="G13" s="3"/>
      <c r="H13" s="3">
        <v>24</v>
      </c>
      <c r="I13" s="3">
        <v>-40</v>
      </c>
      <c r="J13" s="3">
        <v>19</v>
      </c>
      <c r="K13" s="3">
        <v>3</v>
      </c>
      <c r="L13" s="3"/>
      <c r="M13" s="8"/>
      <c r="N13" s="3"/>
    </row>
    <row r="14" spans="1:15" ht="12.75">
      <c r="A14" s="8" t="s">
        <v>16</v>
      </c>
      <c r="B14" s="23" t="s">
        <v>10</v>
      </c>
      <c r="C14" s="3">
        <v>15362</v>
      </c>
      <c r="D14" s="3">
        <v>26284</v>
      </c>
      <c r="E14" s="3">
        <v>2033</v>
      </c>
      <c r="F14" s="27">
        <v>43679</v>
      </c>
      <c r="G14" s="3"/>
      <c r="H14" s="3">
        <v>128</v>
      </c>
      <c r="I14" s="3">
        <v>126</v>
      </c>
      <c r="J14" s="3">
        <v>-164</v>
      </c>
      <c r="K14" s="3">
        <v>90</v>
      </c>
      <c r="L14" s="3"/>
      <c r="M14" s="8"/>
      <c r="N14" s="3"/>
      <c r="O14" s="28"/>
    </row>
    <row r="15" spans="1:15" ht="12.75">
      <c r="A15" s="8" t="s">
        <v>17</v>
      </c>
      <c r="B15" s="23" t="s">
        <v>10</v>
      </c>
      <c r="C15" s="3">
        <v>15234</v>
      </c>
      <c r="D15" s="3">
        <v>25377</v>
      </c>
      <c r="E15" s="3">
        <v>2134</v>
      </c>
      <c r="F15" s="27">
        <v>42745</v>
      </c>
      <c r="G15" s="3"/>
      <c r="H15" s="3">
        <v>-163</v>
      </c>
      <c r="I15" s="3">
        <v>-122</v>
      </c>
      <c r="J15" s="3">
        <v>269</v>
      </c>
      <c r="K15" s="3">
        <v>-16</v>
      </c>
      <c r="L15" s="3"/>
      <c r="M15" s="8"/>
      <c r="N15" s="3"/>
      <c r="O15" s="28"/>
    </row>
    <row r="16" spans="1:14" s="28" customFormat="1" ht="12.75">
      <c r="A16" s="8" t="s">
        <v>18</v>
      </c>
      <c r="B16" s="23" t="s">
        <v>10</v>
      </c>
      <c r="C16" s="3">
        <v>15397</v>
      </c>
      <c r="D16" s="3">
        <v>25801</v>
      </c>
      <c r="E16" s="3">
        <v>1887</v>
      </c>
      <c r="F16" s="27">
        <v>43085</v>
      </c>
      <c r="G16" s="3"/>
      <c r="H16" s="3">
        <v>78</v>
      </c>
      <c r="I16" s="3">
        <v>187</v>
      </c>
      <c r="J16" s="3">
        <v>29</v>
      </c>
      <c r="K16" s="3">
        <v>294</v>
      </c>
      <c r="L16" s="3"/>
      <c r="M16" s="8"/>
      <c r="N16" s="3"/>
    </row>
    <row r="17" spans="1:17" s="33" customFormat="1" ht="12.75">
      <c r="A17" s="8" t="s">
        <v>19</v>
      </c>
      <c r="B17" s="23" t="s">
        <v>10</v>
      </c>
      <c r="C17" s="30">
        <v>15319</v>
      </c>
      <c r="D17" s="30">
        <v>25438</v>
      </c>
      <c r="E17" s="30">
        <v>1846</v>
      </c>
      <c r="F17" s="31">
        <v>42603</v>
      </c>
      <c r="G17" s="30"/>
      <c r="H17" s="30">
        <v>195</v>
      </c>
      <c r="I17" s="30">
        <v>-167</v>
      </c>
      <c r="J17" s="30">
        <v>85</v>
      </c>
      <c r="K17" s="30">
        <v>113</v>
      </c>
      <c r="L17" s="30"/>
      <c r="M17" s="30"/>
      <c r="N17" s="30"/>
      <c r="O17" s="32"/>
      <c r="P17" s="32"/>
      <c r="Q17" s="32"/>
    </row>
    <row r="18" spans="1:14" s="28" customFormat="1" ht="12.75">
      <c r="A18" s="8" t="s">
        <v>20</v>
      </c>
      <c r="B18" s="23" t="s">
        <v>10</v>
      </c>
      <c r="C18" s="3">
        <v>15124</v>
      </c>
      <c r="D18" s="3">
        <v>25694</v>
      </c>
      <c r="E18" s="3">
        <v>1767</v>
      </c>
      <c r="F18" s="11">
        <v>42585</v>
      </c>
      <c r="G18" s="3"/>
      <c r="H18" s="3">
        <v>-46</v>
      </c>
      <c r="I18" s="3">
        <v>-265</v>
      </c>
      <c r="J18" s="3">
        <v>9</v>
      </c>
      <c r="K18" s="3">
        <v>-302</v>
      </c>
      <c r="L18" s="3"/>
      <c r="M18" s="8"/>
      <c r="N18" s="3"/>
    </row>
    <row r="19" spans="1:14" ht="12.75">
      <c r="A19" s="8" t="s">
        <v>21</v>
      </c>
      <c r="B19" s="23" t="s">
        <v>10</v>
      </c>
      <c r="C19" s="3">
        <v>15170</v>
      </c>
      <c r="D19" s="3">
        <v>25675</v>
      </c>
      <c r="E19" s="3">
        <v>1739</v>
      </c>
      <c r="F19" s="11">
        <v>42584</v>
      </c>
      <c r="G19" s="3"/>
      <c r="H19" s="3">
        <f>+C19-C21</f>
        <v>41</v>
      </c>
      <c r="I19" s="3">
        <v>-320</v>
      </c>
      <c r="J19" s="3">
        <v>22</v>
      </c>
      <c r="K19" s="3">
        <v>-257</v>
      </c>
      <c r="L19" s="3"/>
      <c r="M19" s="8"/>
      <c r="N19" s="3"/>
    </row>
    <row r="20" spans="1:14" ht="12.75">
      <c r="A20" s="22" t="s">
        <v>22</v>
      </c>
      <c r="B20" s="23" t="s">
        <v>10</v>
      </c>
      <c r="C20" s="34">
        <v>15129</v>
      </c>
      <c r="D20" s="34">
        <v>24495</v>
      </c>
      <c r="E20" s="34">
        <v>1616</v>
      </c>
      <c r="F20" s="35">
        <v>41240</v>
      </c>
      <c r="G20" s="30"/>
      <c r="H20" s="34">
        <v>2065</v>
      </c>
      <c r="I20" s="34">
        <v>1830</v>
      </c>
      <c r="J20" s="34">
        <v>426</v>
      </c>
      <c r="K20" s="34">
        <v>3895</v>
      </c>
      <c r="L20" s="30"/>
      <c r="M20" s="30"/>
      <c r="N20" s="30"/>
    </row>
    <row r="21" spans="1:15" ht="12.75">
      <c r="A21" s="8" t="s">
        <v>23</v>
      </c>
      <c r="B21" s="23" t="s">
        <v>10</v>
      </c>
      <c r="C21" s="30">
        <v>15129</v>
      </c>
      <c r="D21" s="30">
        <v>24495</v>
      </c>
      <c r="E21" s="30">
        <v>1616</v>
      </c>
      <c r="F21" s="11">
        <v>41240</v>
      </c>
      <c r="G21" s="30"/>
      <c r="H21" s="3">
        <f aca="true" t="shared" si="0" ref="H21:H31">+C21-C22</f>
        <v>288</v>
      </c>
      <c r="I21" s="3">
        <v>59</v>
      </c>
      <c r="J21" s="30">
        <v>42</v>
      </c>
      <c r="K21" s="30">
        <v>347</v>
      </c>
      <c r="L21" s="30"/>
      <c r="M21" s="30"/>
      <c r="N21" s="30"/>
      <c r="O21" s="36"/>
    </row>
    <row r="22" spans="1:15" ht="12.75">
      <c r="A22" s="37" t="s">
        <v>24</v>
      </c>
      <c r="B22" s="23" t="s">
        <v>10</v>
      </c>
      <c r="C22" s="3">
        <v>14841</v>
      </c>
      <c r="D22" s="3">
        <v>24057</v>
      </c>
      <c r="E22" s="3">
        <v>1550</v>
      </c>
      <c r="F22" s="11">
        <v>40448</v>
      </c>
      <c r="G22" s="38"/>
      <c r="H22" s="3">
        <f t="shared" si="0"/>
        <v>95</v>
      </c>
      <c r="I22" s="3">
        <v>-36</v>
      </c>
      <c r="J22" s="3">
        <v>44</v>
      </c>
      <c r="K22" s="3">
        <v>60</v>
      </c>
      <c r="L22" s="38"/>
      <c r="M22" s="39"/>
      <c r="N22" s="38"/>
      <c r="O22" s="1"/>
    </row>
    <row r="23" spans="1:15" ht="12.75">
      <c r="A23" s="40" t="s">
        <v>25</v>
      </c>
      <c r="B23" s="23" t="s">
        <v>10</v>
      </c>
      <c r="C23" s="3">
        <v>14746</v>
      </c>
      <c r="D23" s="3">
        <v>24117</v>
      </c>
      <c r="E23" s="3">
        <v>1507</v>
      </c>
      <c r="F23" s="11">
        <v>40370</v>
      </c>
      <c r="G23" s="38"/>
      <c r="H23" s="3">
        <f t="shared" si="0"/>
        <v>90</v>
      </c>
      <c r="I23" s="3">
        <v>135</v>
      </c>
      <c r="J23" s="3">
        <v>-69</v>
      </c>
      <c r="K23" s="3">
        <v>224</v>
      </c>
      <c r="L23" s="38"/>
      <c r="M23" s="39"/>
      <c r="N23" s="38"/>
      <c r="O23" s="1"/>
    </row>
    <row r="24" spans="1:15" ht="12.75">
      <c r="A24" s="37" t="s">
        <v>26</v>
      </c>
      <c r="B24" s="23" t="s">
        <v>10</v>
      </c>
      <c r="C24" s="3">
        <v>14656</v>
      </c>
      <c r="D24" s="3">
        <v>23976</v>
      </c>
      <c r="E24" s="3">
        <v>1576</v>
      </c>
      <c r="F24" s="11">
        <v>40208</v>
      </c>
      <c r="G24" s="3"/>
      <c r="H24" s="3">
        <f t="shared" si="0"/>
        <v>411</v>
      </c>
      <c r="I24" s="3">
        <v>112</v>
      </c>
      <c r="J24" s="3">
        <v>179</v>
      </c>
      <c r="K24" s="3">
        <v>523</v>
      </c>
      <c r="L24" s="38"/>
      <c r="M24" s="39"/>
      <c r="N24" s="38"/>
      <c r="O24" s="1"/>
    </row>
    <row r="25" spans="1:14" ht="12.75">
      <c r="A25" s="29" t="s">
        <v>27</v>
      </c>
      <c r="B25" s="23" t="s">
        <v>10</v>
      </c>
      <c r="C25" s="3">
        <v>14245</v>
      </c>
      <c r="D25" s="3">
        <v>23532</v>
      </c>
      <c r="E25" s="3">
        <v>1376</v>
      </c>
      <c r="F25" s="11">
        <v>39153</v>
      </c>
      <c r="G25" s="3"/>
      <c r="H25" s="3">
        <f t="shared" si="0"/>
        <v>201</v>
      </c>
      <c r="I25" s="3">
        <v>375</v>
      </c>
      <c r="J25" s="3">
        <v>32</v>
      </c>
      <c r="K25" s="3">
        <v>575</v>
      </c>
      <c r="L25" s="3"/>
      <c r="M25" s="8"/>
      <c r="N25" s="3"/>
    </row>
    <row r="26" spans="1:14" ht="12.75">
      <c r="A26" s="8" t="s">
        <v>28</v>
      </c>
      <c r="B26" s="23" t="s">
        <v>10</v>
      </c>
      <c r="C26" s="3">
        <v>14044</v>
      </c>
      <c r="D26" s="3">
        <v>22981</v>
      </c>
      <c r="E26" s="3">
        <v>1334</v>
      </c>
      <c r="F26" s="11">
        <v>38359</v>
      </c>
      <c r="G26" s="38"/>
      <c r="H26" s="3">
        <f t="shared" si="0"/>
        <v>138</v>
      </c>
      <c r="I26" s="3">
        <v>-1</v>
      </c>
      <c r="J26" s="38">
        <v>17</v>
      </c>
      <c r="K26" s="3">
        <v>138</v>
      </c>
      <c r="L26" s="3"/>
      <c r="M26" s="8"/>
      <c r="N26" s="3"/>
    </row>
    <row r="27" spans="1:14" ht="12.75">
      <c r="A27" s="8" t="s">
        <v>29</v>
      </c>
      <c r="B27" s="12" t="s">
        <v>10</v>
      </c>
      <c r="C27" s="3">
        <v>13906</v>
      </c>
      <c r="D27" s="3">
        <v>22609</v>
      </c>
      <c r="E27" s="3">
        <v>1295</v>
      </c>
      <c r="F27" s="11">
        <v>37810</v>
      </c>
      <c r="G27" s="3"/>
      <c r="H27" s="3">
        <f t="shared" si="0"/>
        <v>81</v>
      </c>
      <c r="I27" s="3">
        <v>213</v>
      </c>
      <c r="J27" s="3">
        <v>26</v>
      </c>
      <c r="K27" s="3">
        <f aca="true" t="shared" si="1" ref="K27:K32">+H27+I27+J27</f>
        <v>320</v>
      </c>
      <c r="L27" s="3"/>
      <c r="M27" s="8"/>
      <c r="N27" s="3"/>
    </row>
    <row r="28" spans="1:14" ht="12.75">
      <c r="A28" s="8" t="s">
        <v>30</v>
      </c>
      <c r="B28" s="12" t="s">
        <v>10</v>
      </c>
      <c r="C28" s="3">
        <v>13825</v>
      </c>
      <c r="D28" s="3">
        <v>22117</v>
      </c>
      <c r="E28" s="3">
        <v>1253</v>
      </c>
      <c r="F28" s="11">
        <v>37195</v>
      </c>
      <c r="G28" s="3"/>
      <c r="H28" s="3">
        <f t="shared" si="0"/>
        <v>145</v>
      </c>
      <c r="I28" s="3">
        <v>99</v>
      </c>
      <c r="J28" s="3">
        <v>60</v>
      </c>
      <c r="K28" s="3">
        <f t="shared" si="1"/>
        <v>304</v>
      </c>
      <c r="L28" s="3"/>
      <c r="M28" s="8"/>
      <c r="N28" s="3"/>
    </row>
    <row r="29" spans="1:14" ht="12.75">
      <c r="A29" s="8" t="s">
        <v>31</v>
      </c>
      <c r="B29" s="12" t="s">
        <v>10</v>
      </c>
      <c r="C29" s="3">
        <v>13680</v>
      </c>
      <c r="D29" s="3">
        <v>22005</v>
      </c>
      <c r="E29" s="3">
        <v>1193</v>
      </c>
      <c r="F29" s="11">
        <v>36878</v>
      </c>
      <c r="G29" s="3"/>
      <c r="H29" s="3">
        <f t="shared" si="0"/>
        <v>120</v>
      </c>
      <c r="I29" s="3">
        <v>139</v>
      </c>
      <c r="J29" s="3">
        <v>25</v>
      </c>
      <c r="K29" s="3">
        <f t="shared" si="1"/>
        <v>284</v>
      </c>
      <c r="L29" s="3"/>
      <c r="M29" s="8"/>
      <c r="N29" s="3"/>
    </row>
    <row r="30" spans="1:14" ht="12.75">
      <c r="A30" s="8" t="s">
        <v>32</v>
      </c>
      <c r="B30" s="23" t="s">
        <v>10</v>
      </c>
      <c r="C30" s="3">
        <v>13560</v>
      </c>
      <c r="D30" s="3">
        <v>22091</v>
      </c>
      <c r="E30" s="3">
        <v>1180</v>
      </c>
      <c r="F30" s="11">
        <v>36831</v>
      </c>
      <c r="G30" s="3"/>
      <c r="H30" s="3">
        <f t="shared" si="0"/>
        <v>83</v>
      </c>
      <c r="I30" s="3">
        <v>420</v>
      </c>
      <c r="J30" s="3">
        <v>-2</v>
      </c>
      <c r="K30" s="3">
        <f t="shared" si="1"/>
        <v>501</v>
      </c>
      <c r="L30" s="3"/>
      <c r="M30" s="8"/>
      <c r="N30" s="3"/>
    </row>
    <row r="31" spans="1:14" ht="12.75">
      <c r="A31" s="8" t="s">
        <v>33</v>
      </c>
      <c r="B31" s="23" t="s">
        <v>10</v>
      </c>
      <c r="C31" s="3">
        <v>13477</v>
      </c>
      <c r="D31" s="3">
        <v>21780</v>
      </c>
      <c r="E31" s="3">
        <v>1188</v>
      </c>
      <c r="F31" s="11">
        <v>36445</v>
      </c>
      <c r="G31" s="3"/>
      <c r="H31" s="3">
        <f t="shared" si="0"/>
        <v>181</v>
      </c>
      <c r="I31" s="3">
        <v>294</v>
      </c>
      <c r="J31" s="3">
        <v>23</v>
      </c>
      <c r="K31" s="3">
        <f t="shared" si="1"/>
        <v>498</v>
      </c>
      <c r="L31" s="3"/>
      <c r="M31" s="8"/>
      <c r="N31" s="3"/>
    </row>
    <row r="32" spans="1:14" ht="12.75">
      <c r="A32" s="8" t="s">
        <v>34</v>
      </c>
      <c r="B32" s="23" t="s">
        <v>10</v>
      </c>
      <c r="C32" s="3">
        <v>13296</v>
      </c>
      <c r="D32" s="3">
        <v>21905</v>
      </c>
      <c r="E32" s="3">
        <v>1187</v>
      </c>
      <c r="F32" s="11">
        <v>36388</v>
      </c>
      <c r="G32" s="3"/>
      <c r="H32" s="3">
        <f>+C32-C34</f>
        <v>232</v>
      </c>
      <c r="I32" s="3">
        <v>21</v>
      </c>
      <c r="J32" s="3">
        <v>49</v>
      </c>
      <c r="K32" s="3">
        <f t="shared" si="1"/>
        <v>302</v>
      </c>
      <c r="L32" s="3"/>
      <c r="M32" s="8"/>
      <c r="N32" s="3"/>
    </row>
    <row r="33" spans="1:14" ht="12.75">
      <c r="A33" s="10" t="s">
        <v>35</v>
      </c>
      <c r="B33" s="23" t="s">
        <v>10</v>
      </c>
      <c r="C33" s="38">
        <v>13064</v>
      </c>
      <c r="D33" s="38">
        <v>22070</v>
      </c>
      <c r="E33" s="38">
        <v>1148</v>
      </c>
      <c r="F33" s="35">
        <v>36282</v>
      </c>
      <c r="G33" s="38"/>
      <c r="H33" s="38">
        <v>1612</v>
      </c>
      <c r="I33" s="38">
        <v>1177</v>
      </c>
      <c r="J33" s="38">
        <v>930</v>
      </c>
      <c r="K33" s="38">
        <v>3719</v>
      </c>
      <c r="L33" s="3"/>
      <c r="M33" s="8"/>
      <c r="N33" s="3"/>
    </row>
    <row r="34" spans="1:15" ht="12.75">
      <c r="A34" s="41" t="s">
        <v>36</v>
      </c>
      <c r="B34" s="12" t="s">
        <v>10</v>
      </c>
      <c r="C34" s="3">
        <v>13064</v>
      </c>
      <c r="D34" s="3">
        <v>22070</v>
      </c>
      <c r="E34" s="3">
        <v>1148</v>
      </c>
      <c r="F34" s="11">
        <v>36282</v>
      </c>
      <c r="G34" s="3"/>
      <c r="H34" s="3">
        <v>393</v>
      </c>
      <c r="I34" s="3">
        <v>370</v>
      </c>
      <c r="J34" s="3">
        <v>33</v>
      </c>
      <c r="K34" s="3">
        <f aca="true" t="shared" si="2" ref="K34:K45">+H34+I34+J34</f>
        <v>796</v>
      </c>
      <c r="L34" s="3"/>
      <c r="M34" s="8"/>
      <c r="N34" s="3"/>
      <c r="O34" s="28"/>
    </row>
    <row r="35" spans="1:15" ht="12.75">
      <c r="A35" s="41" t="s">
        <v>37</v>
      </c>
      <c r="B35" s="23" t="s">
        <v>10</v>
      </c>
      <c r="C35" s="3">
        <v>12670</v>
      </c>
      <c r="D35" s="3">
        <v>21823</v>
      </c>
      <c r="E35" s="3">
        <v>1121</v>
      </c>
      <c r="F35" s="11">
        <v>35614</v>
      </c>
      <c r="G35" s="3"/>
      <c r="H35" s="3">
        <v>119</v>
      </c>
      <c r="I35" s="3">
        <v>226</v>
      </c>
      <c r="J35" s="3">
        <v>-54</v>
      </c>
      <c r="K35" s="3">
        <f t="shared" si="2"/>
        <v>291</v>
      </c>
      <c r="L35" s="3"/>
      <c r="M35" s="8"/>
      <c r="N35" s="3"/>
      <c r="O35" s="28"/>
    </row>
    <row r="36" spans="1:13" ht="12.75">
      <c r="A36" s="41" t="s">
        <v>38</v>
      </c>
      <c r="B36" s="23" t="s">
        <v>10</v>
      </c>
      <c r="C36" s="3">
        <v>12551</v>
      </c>
      <c r="D36" s="3">
        <v>21661</v>
      </c>
      <c r="E36" s="3">
        <v>1179</v>
      </c>
      <c r="F36" s="11">
        <v>35391</v>
      </c>
      <c r="G36" s="38"/>
      <c r="H36" s="3">
        <v>732</v>
      </c>
      <c r="I36" s="3">
        <v>-165</v>
      </c>
      <c r="J36" s="3">
        <v>115</v>
      </c>
      <c r="K36" s="3">
        <f t="shared" si="2"/>
        <v>682</v>
      </c>
      <c r="L36" s="3"/>
      <c r="M36" s="8"/>
    </row>
    <row r="37" spans="1:14" ht="12.75">
      <c r="A37" s="3" t="s">
        <v>39</v>
      </c>
      <c r="B37" s="12" t="s">
        <v>10</v>
      </c>
      <c r="C37" s="3">
        <v>11819</v>
      </c>
      <c r="D37" s="3">
        <v>21420</v>
      </c>
      <c r="E37" s="3">
        <v>1043</v>
      </c>
      <c r="F37" s="11">
        <v>34285</v>
      </c>
      <c r="G37" s="38"/>
      <c r="H37" s="3">
        <v>400</v>
      </c>
      <c r="I37" s="3">
        <v>238</v>
      </c>
      <c r="J37" s="3">
        <v>42</v>
      </c>
      <c r="K37" s="3">
        <f t="shared" si="2"/>
        <v>680</v>
      </c>
      <c r="L37" s="3"/>
      <c r="M37" s="8"/>
      <c r="N37" s="3"/>
    </row>
    <row r="38" spans="1:14" ht="12.75">
      <c r="A38" s="3" t="s">
        <v>40</v>
      </c>
      <c r="B38" s="23" t="s">
        <v>10</v>
      </c>
      <c r="C38" s="3">
        <v>11420</v>
      </c>
      <c r="D38" s="3">
        <v>20850</v>
      </c>
      <c r="E38" s="3">
        <v>985</v>
      </c>
      <c r="F38" s="11">
        <v>33255</v>
      </c>
      <c r="G38" s="38"/>
      <c r="H38" s="3">
        <v>-136</v>
      </c>
      <c r="I38" s="3">
        <v>314</v>
      </c>
      <c r="J38" s="3">
        <v>39</v>
      </c>
      <c r="K38" s="3">
        <f t="shared" si="2"/>
        <v>217</v>
      </c>
      <c r="L38" s="3"/>
      <c r="M38" s="8"/>
      <c r="N38" s="3"/>
    </row>
    <row r="39" spans="1:14" ht="12.75">
      <c r="A39" s="3" t="s">
        <v>41</v>
      </c>
      <c r="B39" s="23" t="s">
        <v>10</v>
      </c>
      <c r="C39" s="3">
        <v>11556</v>
      </c>
      <c r="D39" s="3">
        <v>20848</v>
      </c>
      <c r="E39" s="3">
        <v>960</v>
      </c>
      <c r="F39" s="11">
        <v>33364</v>
      </c>
      <c r="G39" s="3"/>
      <c r="H39" s="3">
        <v>79</v>
      </c>
      <c r="I39" s="3">
        <v>-14</v>
      </c>
      <c r="J39" s="3">
        <v>152</v>
      </c>
      <c r="K39" s="3">
        <f t="shared" si="2"/>
        <v>217</v>
      </c>
      <c r="L39" s="3"/>
      <c r="M39" s="8"/>
      <c r="N39" s="3"/>
    </row>
    <row r="40" spans="1:14" ht="12.75">
      <c r="A40" s="41" t="s">
        <v>42</v>
      </c>
      <c r="B40" s="23" t="s">
        <v>10</v>
      </c>
      <c r="C40" s="3">
        <v>11477</v>
      </c>
      <c r="D40" s="3">
        <v>21384</v>
      </c>
      <c r="E40" s="3">
        <v>829</v>
      </c>
      <c r="F40" s="11">
        <v>33690</v>
      </c>
      <c r="G40" s="3"/>
      <c r="H40" s="3">
        <v>-34</v>
      </c>
      <c r="I40" s="3">
        <v>234</v>
      </c>
      <c r="J40" s="3">
        <v>85</v>
      </c>
      <c r="K40" s="3">
        <f t="shared" si="2"/>
        <v>285</v>
      </c>
      <c r="L40" s="3"/>
      <c r="M40" s="8"/>
      <c r="N40" s="3"/>
    </row>
    <row r="41" spans="1:14" ht="12.75">
      <c r="A41" s="3" t="s">
        <v>43</v>
      </c>
      <c r="B41" s="23" t="s">
        <v>10</v>
      </c>
      <c r="C41" s="3">
        <v>11511</v>
      </c>
      <c r="D41" s="3">
        <v>21170</v>
      </c>
      <c r="E41" s="3">
        <v>744</v>
      </c>
      <c r="F41" s="11">
        <v>33245</v>
      </c>
      <c r="G41" s="38"/>
      <c r="H41" s="3">
        <v>165</v>
      </c>
      <c r="I41" s="3">
        <v>-10</v>
      </c>
      <c r="J41" s="3">
        <v>391</v>
      </c>
      <c r="K41" s="3">
        <f t="shared" si="2"/>
        <v>546</v>
      </c>
      <c r="L41" s="3"/>
      <c r="M41" s="8"/>
      <c r="N41" s="3"/>
    </row>
    <row r="42" spans="1:14" ht="12.75">
      <c r="A42" s="3" t="s">
        <v>44</v>
      </c>
      <c r="B42" s="23" t="s">
        <v>10</v>
      </c>
      <c r="C42" s="3">
        <v>11346</v>
      </c>
      <c r="D42" s="3">
        <v>21404</v>
      </c>
      <c r="E42" s="3">
        <v>360</v>
      </c>
      <c r="F42" s="11">
        <v>33110</v>
      </c>
      <c r="G42" s="38"/>
      <c r="H42" s="3">
        <v>-51</v>
      </c>
      <c r="I42" s="3">
        <v>37</v>
      </c>
      <c r="J42" s="3">
        <v>-50</v>
      </c>
      <c r="K42" s="3">
        <f t="shared" si="2"/>
        <v>-64</v>
      </c>
      <c r="L42" s="3"/>
      <c r="M42" s="8"/>
      <c r="N42" s="3"/>
    </row>
    <row r="43" spans="1:14" ht="12.75">
      <c r="A43" s="3" t="s">
        <v>45</v>
      </c>
      <c r="B43" s="23" t="s">
        <v>10</v>
      </c>
      <c r="C43" s="3">
        <v>11397</v>
      </c>
      <c r="D43" s="3">
        <v>21333</v>
      </c>
      <c r="E43" s="3">
        <v>409</v>
      </c>
      <c r="F43" s="11">
        <v>33139</v>
      </c>
      <c r="G43" s="3"/>
      <c r="H43" s="3">
        <v>13</v>
      </c>
      <c r="I43" s="3">
        <v>-3</v>
      </c>
      <c r="J43" s="3">
        <v>-27</v>
      </c>
      <c r="K43" s="3">
        <f t="shared" si="2"/>
        <v>-17</v>
      </c>
      <c r="L43" s="3"/>
      <c r="M43" s="8"/>
      <c r="N43" s="3"/>
    </row>
    <row r="44" spans="1:14" ht="12.75">
      <c r="A44" s="8" t="s">
        <v>46</v>
      </c>
      <c r="B44" s="23" t="s">
        <v>10</v>
      </c>
      <c r="C44" s="3">
        <v>11384</v>
      </c>
      <c r="D44" s="3">
        <v>21358</v>
      </c>
      <c r="E44" s="3">
        <v>437</v>
      </c>
      <c r="F44" s="11">
        <v>33179</v>
      </c>
      <c r="G44" s="3"/>
      <c r="H44" s="3">
        <v>-155</v>
      </c>
      <c r="I44" s="3">
        <v>-83</v>
      </c>
      <c r="J44" s="3">
        <v>246</v>
      </c>
      <c r="K44" s="3">
        <f t="shared" si="2"/>
        <v>8</v>
      </c>
      <c r="L44" s="3"/>
      <c r="M44" s="8"/>
      <c r="N44" s="3"/>
    </row>
    <row r="45" spans="1:14" ht="12.75">
      <c r="A45" s="42" t="s">
        <v>47</v>
      </c>
      <c r="B45" s="43" t="s">
        <v>10</v>
      </c>
      <c r="C45" s="6">
        <v>11539</v>
      </c>
      <c r="D45" s="6">
        <v>21378</v>
      </c>
      <c r="E45" s="6">
        <v>190</v>
      </c>
      <c r="F45" s="7">
        <v>33107</v>
      </c>
      <c r="G45" s="6"/>
      <c r="H45" s="6">
        <v>87</v>
      </c>
      <c r="I45" s="6">
        <v>33</v>
      </c>
      <c r="J45" s="6">
        <v>-42</v>
      </c>
      <c r="K45" s="6">
        <f t="shared" si="2"/>
        <v>78</v>
      </c>
      <c r="L45" s="3"/>
      <c r="M45" s="8"/>
      <c r="N45" s="3"/>
    </row>
    <row r="46" spans="1:14" ht="12.75">
      <c r="A46" s="10" t="s">
        <v>22</v>
      </c>
      <c r="B46" s="23" t="s">
        <v>10</v>
      </c>
      <c r="C46" s="38">
        <v>15129</v>
      </c>
      <c r="D46" s="38">
        <v>24495</v>
      </c>
      <c r="E46" s="38">
        <v>1616</v>
      </c>
      <c r="F46" s="44">
        <v>41240</v>
      </c>
      <c r="G46" s="3"/>
      <c r="H46" s="3"/>
      <c r="I46" s="3"/>
      <c r="J46" s="3"/>
      <c r="K46" s="3"/>
      <c r="L46" s="3"/>
      <c r="M46" s="8"/>
      <c r="N46" s="3"/>
    </row>
    <row r="47" spans="1:14" ht="12.75">
      <c r="A47" s="10" t="s">
        <v>35</v>
      </c>
      <c r="B47" s="23" t="s">
        <v>10</v>
      </c>
      <c r="C47" s="38">
        <v>13064</v>
      </c>
      <c r="D47" s="38">
        <v>22070</v>
      </c>
      <c r="E47" s="38">
        <v>1148</v>
      </c>
      <c r="F47" s="44">
        <v>36282</v>
      </c>
      <c r="G47" s="3"/>
      <c r="H47" s="3"/>
      <c r="I47" s="3"/>
      <c r="J47" s="3"/>
      <c r="K47" s="3"/>
      <c r="L47" s="3"/>
      <c r="M47" s="8"/>
      <c r="N47" s="3"/>
    </row>
    <row r="48" spans="1:14" ht="12.75">
      <c r="A48" s="10" t="s">
        <v>48</v>
      </c>
      <c r="B48" s="23" t="s">
        <v>10</v>
      </c>
      <c r="C48" s="38">
        <v>11452</v>
      </c>
      <c r="D48" s="38">
        <v>21291</v>
      </c>
      <c r="E48" s="38">
        <v>232</v>
      </c>
      <c r="F48" s="44">
        <v>32975</v>
      </c>
      <c r="G48" s="3"/>
      <c r="H48" s="3">
        <f aca="true" t="shared" si="3" ref="H48:K58">+C48-C49</f>
        <v>491</v>
      </c>
      <c r="I48" s="3">
        <f t="shared" si="3"/>
        <v>732</v>
      </c>
      <c r="J48" s="3">
        <f t="shared" si="3"/>
        <v>-1514</v>
      </c>
      <c r="K48" s="3">
        <f t="shared" si="3"/>
        <v>-291</v>
      </c>
      <c r="L48" s="3"/>
      <c r="M48" s="8"/>
      <c r="N48" s="3"/>
    </row>
    <row r="49" spans="1:14" ht="12.75">
      <c r="A49" s="10" t="s">
        <v>49</v>
      </c>
      <c r="B49" s="23" t="s">
        <v>10</v>
      </c>
      <c r="C49" s="38">
        <v>10961</v>
      </c>
      <c r="D49" s="38">
        <v>20559</v>
      </c>
      <c r="E49" s="38">
        <v>1746</v>
      </c>
      <c r="F49" s="44">
        <v>33266</v>
      </c>
      <c r="G49" s="38"/>
      <c r="H49" s="3">
        <f t="shared" si="3"/>
        <v>762</v>
      </c>
      <c r="I49" s="3">
        <f t="shared" si="3"/>
        <v>5636</v>
      </c>
      <c r="J49" s="3">
        <f t="shared" si="3"/>
        <v>-1661</v>
      </c>
      <c r="K49" s="3">
        <f t="shared" si="3"/>
        <v>4737</v>
      </c>
      <c r="L49" s="3"/>
      <c r="M49" s="8"/>
      <c r="N49" s="3"/>
    </row>
    <row r="50" spans="1:14" ht="12.75">
      <c r="A50" s="10" t="s">
        <v>50</v>
      </c>
      <c r="B50" s="23" t="s">
        <v>10</v>
      </c>
      <c r="C50" s="38">
        <v>10199</v>
      </c>
      <c r="D50" s="38">
        <v>14923</v>
      </c>
      <c r="E50" s="38">
        <v>3407</v>
      </c>
      <c r="F50" s="44">
        <v>28529</v>
      </c>
      <c r="G50" s="38"/>
      <c r="H50" s="3">
        <f t="shared" si="3"/>
        <v>526</v>
      </c>
      <c r="I50" s="3">
        <f t="shared" si="3"/>
        <v>6474</v>
      </c>
      <c r="J50" s="3">
        <f t="shared" si="3"/>
        <v>-3645</v>
      </c>
      <c r="K50" s="3">
        <f t="shared" si="3"/>
        <v>3355</v>
      </c>
      <c r="L50" s="3"/>
      <c r="M50" s="8"/>
      <c r="N50" s="3"/>
    </row>
    <row r="51" spans="1:14" ht="12.75">
      <c r="A51" s="10" t="s">
        <v>51</v>
      </c>
      <c r="B51" s="23" t="s">
        <v>10</v>
      </c>
      <c r="C51" s="38">
        <v>9673</v>
      </c>
      <c r="D51" s="38">
        <v>8449</v>
      </c>
      <c r="E51" s="38">
        <v>7052</v>
      </c>
      <c r="F51" s="44">
        <v>25174</v>
      </c>
      <c r="G51" s="38"/>
      <c r="H51" s="3">
        <f t="shared" si="3"/>
        <v>597</v>
      </c>
      <c r="I51" s="3">
        <f t="shared" si="3"/>
        <v>1302</v>
      </c>
      <c r="J51" s="3">
        <f t="shared" si="3"/>
        <v>203</v>
      </c>
      <c r="K51" s="3">
        <f t="shared" si="3"/>
        <v>2102</v>
      </c>
      <c r="L51" s="3"/>
      <c r="M51" s="8"/>
      <c r="N51" s="3"/>
    </row>
    <row r="52" spans="1:14" ht="12.75">
      <c r="A52" s="10" t="s">
        <v>52</v>
      </c>
      <c r="B52" s="23" t="s">
        <v>10</v>
      </c>
      <c r="C52" s="38">
        <v>9076</v>
      </c>
      <c r="D52" s="38">
        <v>7147</v>
      </c>
      <c r="E52" s="38">
        <v>6849</v>
      </c>
      <c r="F52" s="44">
        <v>23072</v>
      </c>
      <c r="G52" s="38"/>
      <c r="H52" s="3">
        <f t="shared" si="3"/>
        <v>904</v>
      </c>
      <c r="I52" s="3">
        <f t="shared" si="3"/>
        <v>389</v>
      </c>
      <c r="J52" s="3">
        <f t="shared" si="3"/>
        <v>95</v>
      </c>
      <c r="K52" s="3">
        <f t="shared" si="3"/>
        <v>1388</v>
      </c>
      <c r="L52" s="3"/>
      <c r="M52" s="8"/>
      <c r="N52" s="3"/>
    </row>
    <row r="53" spans="1:14" ht="12.75">
      <c r="A53" s="10" t="s">
        <v>53</v>
      </c>
      <c r="B53" s="23" t="s">
        <v>10</v>
      </c>
      <c r="C53" s="38">
        <v>8172</v>
      </c>
      <c r="D53" s="38">
        <v>6758</v>
      </c>
      <c r="E53" s="38">
        <v>6754</v>
      </c>
      <c r="F53" s="44">
        <v>21684</v>
      </c>
      <c r="G53" s="38"/>
      <c r="H53" s="3">
        <f t="shared" si="3"/>
        <v>337</v>
      </c>
      <c r="I53" s="3">
        <f t="shared" si="3"/>
        <v>713</v>
      </c>
      <c r="J53" s="3">
        <f t="shared" si="3"/>
        <v>136</v>
      </c>
      <c r="K53" s="3">
        <f t="shared" si="3"/>
        <v>1186</v>
      </c>
      <c r="L53" s="3"/>
      <c r="M53" s="8"/>
      <c r="N53" s="3"/>
    </row>
    <row r="54" spans="1:14" ht="12.75">
      <c r="A54" s="10" t="s">
        <v>54</v>
      </c>
      <c r="B54" s="23" t="s">
        <v>10</v>
      </c>
      <c r="C54" s="38">
        <v>7835</v>
      </c>
      <c r="D54" s="38">
        <v>6045</v>
      </c>
      <c r="E54" s="38">
        <v>6618</v>
      </c>
      <c r="F54" s="44">
        <v>20498</v>
      </c>
      <c r="G54" s="38"/>
      <c r="H54" s="3">
        <f t="shared" si="3"/>
        <v>-632</v>
      </c>
      <c r="I54" s="3">
        <f t="shared" si="3"/>
        <v>408</v>
      </c>
      <c r="J54" s="3">
        <f t="shared" si="3"/>
        <v>356</v>
      </c>
      <c r="K54" s="3">
        <f t="shared" si="3"/>
        <v>131</v>
      </c>
      <c r="L54" s="3"/>
      <c r="M54" s="8"/>
      <c r="N54" s="3"/>
    </row>
    <row r="55" spans="1:14" ht="12.75">
      <c r="A55" s="10" t="s">
        <v>55</v>
      </c>
      <c r="B55" s="38">
        <v>1</v>
      </c>
      <c r="C55" s="38">
        <v>8467</v>
      </c>
      <c r="D55" s="38">
        <v>5637</v>
      </c>
      <c r="E55" s="38">
        <v>6262</v>
      </c>
      <c r="F55" s="44">
        <v>20367</v>
      </c>
      <c r="G55" s="38"/>
      <c r="H55" s="3">
        <f t="shared" si="3"/>
        <v>971</v>
      </c>
      <c r="I55" s="3">
        <f t="shared" si="3"/>
        <v>654</v>
      </c>
      <c r="J55" s="3">
        <f t="shared" si="3"/>
        <v>658</v>
      </c>
      <c r="K55" s="3">
        <f t="shared" si="3"/>
        <v>-22</v>
      </c>
      <c r="L55" s="3"/>
      <c r="M55" s="8"/>
      <c r="N55" s="3"/>
    </row>
    <row r="56" spans="1:14" ht="12.75">
      <c r="A56" s="10" t="s">
        <v>56</v>
      </c>
      <c r="B56" s="38">
        <v>2306</v>
      </c>
      <c r="C56" s="38">
        <v>7496</v>
      </c>
      <c r="D56" s="38">
        <v>4983</v>
      </c>
      <c r="E56" s="38">
        <v>5604</v>
      </c>
      <c r="F56" s="44">
        <v>20389</v>
      </c>
      <c r="G56" s="38"/>
      <c r="H56" s="3">
        <f t="shared" si="3"/>
        <v>1776</v>
      </c>
      <c r="I56" s="3">
        <f t="shared" si="3"/>
        <v>1067</v>
      </c>
      <c r="J56" s="3">
        <f t="shared" si="3"/>
        <v>2062</v>
      </c>
      <c r="K56" s="3">
        <f t="shared" si="3"/>
        <v>2956</v>
      </c>
      <c r="L56" s="3"/>
      <c r="M56" s="8"/>
      <c r="N56" s="3"/>
    </row>
    <row r="57" spans="1:14" ht="12.75">
      <c r="A57" s="10" t="s">
        <v>57</v>
      </c>
      <c r="B57" s="38">
        <v>4255</v>
      </c>
      <c r="C57" s="38">
        <v>5720</v>
      </c>
      <c r="D57" s="38">
        <v>3916</v>
      </c>
      <c r="E57" s="38">
        <v>3542</v>
      </c>
      <c r="F57" s="44">
        <v>17433</v>
      </c>
      <c r="G57" s="38"/>
      <c r="H57" s="3">
        <f t="shared" si="3"/>
        <v>2657</v>
      </c>
      <c r="I57" s="3">
        <f t="shared" si="3"/>
        <v>-640</v>
      </c>
      <c r="J57" s="3">
        <f t="shared" si="3"/>
        <v>1056</v>
      </c>
      <c r="K57" s="3">
        <f t="shared" si="3"/>
        <v>277</v>
      </c>
      <c r="L57" s="3"/>
      <c r="M57" s="8"/>
      <c r="N57" s="3"/>
    </row>
    <row r="58" spans="1:14" ht="12.75">
      <c r="A58" s="10" t="s">
        <v>58</v>
      </c>
      <c r="B58" s="38">
        <v>7051</v>
      </c>
      <c r="C58" s="38">
        <v>3063</v>
      </c>
      <c r="D58" s="38">
        <v>4556</v>
      </c>
      <c r="E58" s="38">
        <v>2486</v>
      </c>
      <c r="F58" s="35">
        <v>17156</v>
      </c>
      <c r="G58" s="38"/>
      <c r="H58" s="3">
        <f t="shared" si="3"/>
        <v>1955</v>
      </c>
      <c r="I58" s="3">
        <f t="shared" si="3"/>
        <v>1033</v>
      </c>
      <c r="J58" s="3">
        <f t="shared" si="3"/>
        <v>732</v>
      </c>
      <c r="K58" s="3">
        <f t="shared" si="3"/>
        <v>1471</v>
      </c>
      <c r="L58" s="3"/>
      <c r="M58" s="8"/>
      <c r="N58" s="3"/>
    </row>
    <row r="59" spans="1:14" ht="12.75">
      <c r="A59" s="10" t="s">
        <v>59</v>
      </c>
      <c r="B59" s="38">
        <v>9300</v>
      </c>
      <c r="C59" s="38">
        <v>1108</v>
      </c>
      <c r="D59" s="38">
        <v>3523</v>
      </c>
      <c r="E59" s="38">
        <v>1754</v>
      </c>
      <c r="F59" s="44">
        <v>15685</v>
      </c>
      <c r="G59" s="38"/>
      <c r="H59" s="38"/>
      <c r="I59" s="3">
        <f>+D59-D60</f>
        <v>783</v>
      </c>
      <c r="J59" s="3">
        <f>+E59-E60</f>
        <v>1133</v>
      </c>
      <c r="K59" s="3">
        <f>+F59-F60</f>
        <v>1707</v>
      </c>
      <c r="L59" s="3"/>
      <c r="M59" s="8"/>
      <c r="N59" s="3"/>
    </row>
    <row r="60" spans="1:14" ht="12.75">
      <c r="A60" s="44" t="s">
        <v>60</v>
      </c>
      <c r="B60" s="38">
        <v>10617</v>
      </c>
      <c r="C60" s="23" t="s">
        <v>61</v>
      </c>
      <c r="D60" s="34">
        <v>2740</v>
      </c>
      <c r="E60" s="34">
        <v>621</v>
      </c>
      <c r="F60" s="35">
        <v>13978</v>
      </c>
      <c r="G60" s="38"/>
      <c r="H60" s="38"/>
      <c r="I60" s="3">
        <f>+D60-D61</f>
        <v>-285</v>
      </c>
      <c r="J60" s="38"/>
      <c r="K60" s="3">
        <f>+F60-F61</f>
        <v>1161</v>
      </c>
      <c r="L60" s="3"/>
      <c r="M60" s="8"/>
      <c r="N60" s="3"/>
    </row>
    <row r="61" spans="1:14" ht="12.75">
      <c r="A61" s="10" t="s">
        <v>62</v>
      </c>
      <c r="B61" s="38">
        <v>9792</v>
      </c>
      <c r="C61" s="23" t="s">
        <v>61</v>
      </c>
      <c r="D61" s="34">
        <v>3025</v>
      </c>
      <c r="E61" s="23" t="s">
        <v>63</v>
      </c>
      <c r="F61" s="35">
        <v>12817</v>
      </c>
      <c r="G61" s="38"/>
      <c r="H61" s="38"/>
      <c r="I61" s="3">
        <f>+D61-D62</f>
        <v>-593</v>
      </c>
      <c r="J61" s="38"/>
      <c r="K61" s="3">
        <f>+F61-F62</f>
        <v>-904</v>
      </c>
      <c r="L61" s="3"/>
      <c r="M61" s="8"/>
      <c r="N61" s="3"/>
    </row>
    <row r="62" spans="1:14" ht="12.75">
      <c r="A62" s="15" t="s">
        <v>64</v>
      </c>
      <c r="B62" s="45">
        <v>10103</v>
      </c>
      <c r="C62" s="43" t="s">
        <v>61</v>
      </c>
      <c r="D62" s="46">
        <v>3618</v>
      </c>
      <c r="E62" s="43" t="s">
        <v>63</v>
      </c>
      <c r="F62" s="47">
        <v>13721</v>
      </c>
      <c r="G62" s="45"/>
      <c r="H62" s="45"/>
      <c r="I62" s="45"/>
      <c r="J62" s="45"/>
      <c r="K62" s="6">
        <f>+F62-F63</f>
        <v>13721</v>
      </c>
      <c r="L62" s="3"/>
      <c r="M62" s="8"/>
      <c r="N62" s="3"/>
    </row>
    <row r="63" spans="1:14" ht="12.75">
      <c r="A63" s="10"/>
      <c r="B63" s="3"/>
      <c r="C63" s="3"/>
      <c r="D63" s="3"/>
      <c r="E63" s="3"/>
      <c r="F63" s="11"/>
      <c r="G63" s="3"/>
      <c r="H63" s="3"/>
      <c r="I63" s="3"/>
      <c r="J63" s="3"/>
      <c r="K63" s="3"/>
      <c r="L63" s="3"/>
      <c r="M63" s="8"/>
      <c r="N63" s="3"/>
    </row>
    <row r="64" spans="1:14" ht="12.75">
      <c r="A64" s="48" t="s">
        <v>65</v>
      </c>
      <c r="B64" s="3"/>
      <c r="C64" s="3"/>
      <c r="D64" s="3"/>
      <c r="E64" s="3"/>
      <c r="F64" s="11"/>
      <c r="G64" s="48" t="s">
        <v>66</v>
      </c>
      <c r="H64" s="3"/>
      <c r="I64" s="3"/>
      <c r="J64" s="3"/>
      <c r="K64" s="3"/>
      <c r="L64" s="3"/>
      <c r="M64" s="8"/>
      <c r="N64" s="3"/>
    </row>
    <row r="65" spans="1:14" ht="12.75">
      <c r="A65" s="48" t="s">
        <v>67</v>
      </c>
      <c r="B65" s="3"/>
      <c r="C65" s="3"/>
      <c r="D65" s="3"/>
      <c r="E65" s="3"/>
      <c r="F65" s="11"/>
      <c r="G65" s="3"/>
      <c r="H65" s="3"/>
      <c r="I65" s="3"/>
      <c r="J65" s="3"/>
      <c r="K65" s="3"/>
      <c r="L65" s="3"/>
      <c r="M65" s="8"/>
      <c r="N65" s="3"/>
    </row>
    <row r="66" spans="1:14" ht="12.75">
      <c r="A66" s="48" t="s">
        <v>68</v>
      </c>
      <c r="B66" s="3"/>
      <c r="C66" s="3"/>
      <c r="D66" s="3"/>
      <c r="F66" s="11"/>
      <c r="G66" s="3"/>
      <c r="H66" s="3"/>
      <c r="I66" s="3"/>
      <c r="J66" s="3"/>
      <c r="K66" s="3"/>
      <c r="L66" s="3"/>
      <c r="M66" s="8"/>
      <c r="N66" s="3"/>
    </row>
    <row r="67" spans="1:14" ht="12.75">
      <c r="A67" s="48" t="s">
        <v>69</v>
      </c>
      <c r="B67" s="3"/>
      <c r="C67" s="3"/>
      <c r="D67" s="3"/>
      <c r="F67" s="11"/>
      <c r="G67" s="3"/>
      <c r="H67" s="3"/>
      <c r="I67" s="3"/>
      <c r="J67" s="3"/>
      <c r="K67" s="3"/>
      <c r="L67" s="3"/>
      <c r="M67" s="8"/>
      <c r="N67" s="3"/>
    </row>
    <row r="68" ht="12.75">
      <c r="A68" s="48" t="s">
        <v>73</v>
      </c>
    </row>
    <row r="69" ht="12.75">
      <c r="A69" s="48" t="s">
        <v>70</v>
      </c>
    </row>
    <row r="70" spans="1:14" ht="12.75">
      <c r="A70" s="42" t="s">
        <v>71</v>
      </c>
      <c r="B70" s="6"/>
      <c r="C70" s="6"/>
      <c r="D70" s="42"/>
      <c r="E70" s="6"/>
      <c r="F70" s="42"/>
      <c r="G70" s="42"/>
      <c r="H70" s="49"/>
      <c r="I70" s="6"/>
      <c r="J70" s="49"/>
      <c r="K70" s="49"/>
      <c r="L70" s="49"/>
      <c r="M70" s="49"/>
      <c r="N70" s="49"/>
    </row>
  </sheetData>
  <mergeCells count="2">
    <mergeCell ref="B3:F3"/>
    <mergeCell ref="H3:K3"/>
  </mergeCells>
  <hyperlinks>
    <hyperlink ref="IV70" location="'Options time series-BSE '!A1" display="Stock Op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2008-04-25T06:53:53Z</dcterms:created>
  <dcterms:modified xsi:type="dcterms:W3CDTF">2008-05-19T09:41:46Z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