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80" windowWidth="9720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<sst xmlns="http://schemas.openxmlformats.org/spreadsheetml/2006/main" count="159" uniqueCount="75">
  <si>
    <t xml:space="preserve">Direct </t>
  </si>
  <si>
    <t>Equity</t>
  </si>
  <si>
    <t>Government</t>
  </si>
  <si>
    <t>RBI</t>
  </si>
  <si>
    <t>NRI</t>
  </si>
  <si>
    <t>Acquisition</t>
  </si>
  <si>
    <t>Equity Capital of</t>
  </si>
  <si>
    <t>Reinvested</t>
  </si>
  <si>
    <t>Other</t>
  </si>
  <si>
    <t>Portfolio</t>
  </si>
  <si>
    <t>GDRs/ADRs #</t>
  </si>
  <si>
    <t>FIIs**</t>
  </si>
  <si>
    <t>Offshore</t>
  </si>
  <si>
    <t xml:space="preserve"> Year/Months</t>
  </si>
  <si>
    <t>Investment</t>
  </si>
  <si>
    <t xml:space="preserve"> (4 to  8)</t>
  </si>
  <si>
    <t xml:space="preserve"> (SIA+FIPB)</t>
  </si>
  <si>
    <t>of shares*</t>
  </si>
  <si>
    <t>Unincorporated</t>
  </si>
  <si>
    <t>Earnings$</t>
  </si>
  <si>
    <t>Capital$$</t>
  </si>
  <si>
    <t>Funds and</t>
  </si>
  <si>
    <t>Total</t>
  </si>
  <si>
    <t>(3+8+9+10)</t>
  </si>
  <si>
    <t>Bodies</t>
  </si>
  <si>
    <t xml:space="preserve"> (12 to 14)</t>
  </si>
  <si>
    <t>Others</t>
  </si>
  <si>
    <t>-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</si>
  <si>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</si>
  <si>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</si>
  <si>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</si>
  <si>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</si>
  <si>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</si>
  <si>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</si>
  <si>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</si>
  <si>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Jul-07</t>
  </si>
  <si>
    <t>Jun-07</t>
  </si>
  <si>
    <t>May-07</t>
  </si>
  <si>
    <t>Apr-07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</si>
  <si>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</si>
  <si>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</si>
  <si>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</si>
  <si>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</si>
  <si>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</si>
  <si>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</si>
  <si>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</si>
  <si>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</si>
  <si>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</si>
  <si>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</si>
  <si>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</si>
  <si>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</si>
  <si>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</si>
  <si>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</si>
  <si>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</si>
  <si>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1990-91</t>
  </si>
  <si>
    <t>$$ Data pertains to inter company debt transactions of FDI entities.</t>
  </si>
  <si>
    <t>** Represents fresh inflow of funds by FIIs.</t>
  </si>
  <si>
    <t>*  Relates to acquisition of shares of Indian companies by non-residents under Section 5 of FEMA 1999. Data on such acquisition have been included as part of FDI since January 1996.</t>
  </si>
  <si>
    <t>P: Provisional</t>
  </si>
  <si>
    <t>Table 16: Foreign Investment Inflows</t>
  </si>
  <si>
    <t>March-08</t>
  </si>
  <si>
    <t>2008-09</t>
  </si>
  <si>
    <t>Apr-08</t>
  </si>
  <si>
    <t xml:space="preserve">2007-08 </t>
  </si>
  <si>
    <t>1991-92</t>
  </si>
  <si>
    <t>May-08</t>
  </si>
  <si>
    <t>June-08</t>
  </si>
  <si>
    <t>July-08</t>
  </si>
  <si>
    <t>August-08</t>
  </si>
  <si>
    <t>#  Represents the amount raised by Indian corporates through Global Depository Receipts (GDRs) and American Depository Receipts (ADRs).</t>
  </si>
  <si>
    <t>Source:  RBI : Monthly Bulletin, Various Issues.</t>
  </si>
  <si>
    <t>September-08</t>
  </si>
  <si>
    <t>October-08</t>
  </si>
  <si>
    <t>November-08</t>
  </si>
  <si>
    <t>December-08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</si>
</sst>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 quotePrefix="1">
      <alignment horizontal="left"/>
    </xf>
    <xf numFmtId="1" fontId="2" fillId="0" borderId="0" xfId="0" applyNumberFormat="1" applyFont="1" applyBorder="1" applyAlignment="1">
      <alignment horizontal="right"/>
    </xf>
    <xf numFmtId="16" fontId="2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 horizontal="right"/>
    </xf>
    <xf numFmtId="164" fontId="0" fillId="0" borderId="6" xfId="0" applyNumberForma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 quotePrefix="1">
      <alignment horizontal="right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right"/>
    </xf>
    <xf numFmtId="1" fontId="0" fillId="0" borderId="0" xfId="0" applyNumberFormat="1" applyFont="1" applyBorder="1" applyAlignment="1" quotePrefix="1">
      <alignment horizontal="right"/>
    </xf>
    <xf numFmtId="1" fontId="0" fillId="0" borderId="5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5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6.00390625" style="0" customWidth="1"/>
    <col min="2" max="4" width="11.00390625" style="0" customWidth="1"/>
    <col min="5" max="5" width="8.28125" style="0" customWidth="1"/>
    <col min="6" max="6" width="7.57421875" style="0" customWidth="1"/>
    <col min="7" max="7" width="10.140625" style="0" bestFit="1" customWidth="1"/>
    <col min="8" max="8" width="15.140625" style="0" customWidth="1"/>
    <col min="9" max="9" width="11.28125" style="0" customWidth="1"/>
    <col min="10" max="10" width="9.28125" style="0" customWidth="1"/>
    <col min="11" max="11" width="10.140625" style="0" customWidth="1"/>
    <col min="12" max="12" width="12.8515625" style="0" customWidth="1"/>
    <col min="13" max="14" width="10.140625" style="0" customWidth="1"/>
    <col min="16" max="16384" width="9.140625" style="4" customWidth="1"/>
  </cols>
  <sheetData>
    <row r="2" spans="1:15" ht="12.75">
      <c r="A2" s="1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2.7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31"/>
    </row>
    <row r="4" spans="1:15" ht="12.75">
      <c r="A4" s="5" t="s">
        <v>13</v>
      </c>
      <c r="B4" s="6" t="s">
        <v>14</v>
      </c>
      <c r="C4" s="6" t="s">
        <v>15</v>
      </c>
      <c r="D4" s="6" t="s">
        <v>16</v>
      </c>
      <c r="E4" s="6"/>
      <c r="F4" s="6"/>
      <c r="G4" s="6" t="s">
        <v>17</v>
      </c>
      <c r="H4" s="6" t="s">
        <v>18</v>
      </c>
      <c r="I4" s="6" t="s">
        <v>19</v>
      </c>
      <c r="J4" s="6" t="s">
        <v>20</v>
      </c>
      <c r="K4" s="6" t="s">
        <v>14</v>
      </c>
      <c r="L4" s="6"/>
      <c r="M4" s="7"/>
      <c r="N4" s="6" t="s">
        <v>21</v>
      </c>
      <c r="O4" s="33" t="s">
        <v>22</v>
      </c>
    </row>
    <row r="5" spans="1:15" ht="12.75">
      <c r="A5" s="1"/>
      <c r="B5" s="9" t="s">
        <v>23</v>
      </c>
      <c r="C5" s="9"/>
      <c r="D5" s="9"/>
      <c r="E5" s="9"/>
      <c r="F5" s="9"/>
      <c r="G5" s="9"/>
      <c r="H5" s="9" t="s">
        <v>24</v>
      </c>
      <c r="I5" s="9"/>
      <c r="J5" s="9"/>
      <c r="K5" s="9" t="s">
        <v>25</v>
      </c>
      <c r="L5" s="9"/>
      <c r="M5" s="3"/>
      <c r="N5" s="9" t="s">
        <v>26</v>
      </c>
      <c r="O5" s="32"/>
    </row>
    <row r="6" spans="1:15" ht="12.75">
      <c r="A6" s="10">
        <v>1</v>
      </c>
      <c r="B6" s="11">
        <v>2</v>
      </c>
      <c r="C6" s="12">
        <v>3</v>
      </c>
      <c r="D6" s="12">
        <v>4</v>
      </c>
      <c r="E6" s="13">
        <v>5</v>
      </c>
      <c r="F6" s="11">
        <v>6</v>
      </c>
      <c r="G6" s="11">
        <v>7</v>
      </c>
      <c r="H6" s="14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34">
        <v>15</v>
      </c>
    </row>
    <row r="7" spans="1:18" s="57" customFormat="1" ht="12.75">
      <c r="A7" s="55" t="s">
        <v>61</v>
      </c>
      <c r="B7" s="56">
        <v>24693</v>
      </c>
      <c r="C7" s="56">
        <v>21486</v>
      </c>
      <c r="D7" s="56">
        <v>2685</v>
      </c>
      <c r="E7" s="56">
        <v>14470</v>
      </c>
      <c r="F7" s="56" t="s">
        <v>27</v>
      </c>
      <c r="G7" s="56">
        <v>3997</v>
      </c>
      <c r="H7" s="56">
        <v>334</v>
      </c>
      <c r="I7" s="56">
        <v>3004</v>
      </c>
      <c r="J7" s="56">
        <v>203</v>
      </c>
      <c r="K7" s="56">
        <v>-11267</v>
      </c>
      <c r="L7" s="56">
        <v>1142</v>
      </c>
      <c r="M7" s="56">
        <v>-12409</v>
      </c>
      <c r="N7" s="56">
        <f>SUM(N13:N16)</f>
        <v>0</v>
      </c>
      <c r="O7" s="62">
        <v>13426</v>
      </c>
      <c r="R7" s="58"/>
    </row>
    <row r="8" spans="1:18" s="59" customFormat="1" ht="12.75">
      <c r="A8" s="42" t="s">
        <v>74</v>
      </c>
      <c r="B8" s="43">
        <v>1362</v>
      </c>
      <c r="C8" s="43">
        <v>1362</v>
      </c>
      <c r="D8" s="43">
        <v>91</v>
      </c>
      <c r="E8" s="43">
        <v>1189</v>
      </c>
      <c r="F8" s="56" t="s">
        <v>27</v>
      </c>
      <c r="G8" s="43">
        <v>82</v>
      </c>
      <c r="H8" s="44" t="s">
        <v>27</v>
      </c>
      <c r="I8" s="44" t="s">
        <v>27</v>
      </c>
      <c r="J8" s="44" t="s">
        <v>27</v>
      </c>
      <c r="K8" s="43">
        <v>30</v>
      </c>
      <c r="L8" s="43" t="s">
        <v>27</v>
      </c>
      <c r="M8" s="43">
        <v>30</v>
      </c>
      <c r="N8" s="43">
        <v>0</v>
      </c>
      <c r="O8" s="63">
        <v>1392</v>
      </c>
      <c r="R8" s="46"/>
    </row>
    <row r="9" spans="1:18" s="57" customFormat="1" ht="12.75">
      <c r="A9" s="42" t="s">
        <v>73</v>
      </c>
      <c r="B9" s="43">
        <v>1083</v>
      </c>
      <c r="C9" s="43">
        <v>1083</v>
      </c>
      <c r="D9" s="43">
        <v>90</v>
      </c>
      <c r="E9" s="43">
        <v>900</v>
      </c>
      <c r="F9" s="43"/>
      <c r="G9" s="43">
        <v>93</v>
      </c>
      <c r="H9" s="43"/>
      <c r="I9" s="43"/>
      <c r="J9" s="43"/>
      <c r="K9" s="43">
        <v>-574</v>
      </c>
      <c r="L9" s="43"/>
      <c r="M9" s="43">
        <v>-574</v>
      </c>
      <c r="N9" s="43">
        <v>0</v>
      </c>
      <c r="O9" s="63">
        <v>509</v>
      </c>
      <c r="P9" s="59"/>
      <c r="R9" s="58"/>
    </row>
    <row r="10" spans="1:18" s="59" customFormat="1" ht="12.75">
      <c r="A10" s="42" t="s">
        <v>72</v>
      </c>
      <c r="B10" s="43">
        <v>1497</v>
      </c>
      <c r="C10" s="43">
        <v>1497</v>
      </c>
      <c r="D10" s="43">
        <v>178</v>
      </c>
      <c r="E10" s="43">
        <v>1117</v>
      </c>
      <c r="F10" s="44" t="s">
        <v>27</v>
      </c>
      <c r="G10" s="43">
        <v>202</v>
      </c>
      <c r="H10" s="44" t="s">
        <v>27</v>
      </c>
      <c r="I10" s="44" t="s">
        <v>27</v>
      </c>
      <c r="J10" s="44" t="s">
        <v>27</v>
      </c>
      <c r="K10" s="43">
        <v>-5243</v>
      </c>
      <c r="L10" s="43">
        <v>7</v>
      </c>
      <c r="M10" s="43">
        <v>-5250</v>
      </c>
      <c r="N10" s="43">
        <v>0</v>
      </c>
      <c r="O10" s="63">
        <v>-3746</v>
      </c>
      <c r="R10" s="46"/>
    </row>
    <row r="11" spans="1:18" s="59" customFormat="1" ht="12.75">
      <c r="A11" s="42" t="s">
        <v>71</v>
      </c>
      <c r="B11" s="43">
        <v>2562</v>
      </c>
      <c r="C11" s="43">
        <v>2562</v>
      </c>
      <c r="D11" s="43">
        <v>28</v>
      </c>
      <c r="E11" s="43">
        <v>2325</v>
      </c>
      <c r="F11" s="44" t="s">
        <v>27</v>
      </c>
      <c r="G11" s="43">
        <v>189</v>
      </c>
      <c r="H11" s="44" t="s">
        <v>27</v>
      </c>
      <c r="I11" s="44" t="s">
        <v>27</v>
      </c>
      <c r="J11" s="44" t="s">
        <v>27</v>
      </c>
      <c r="K11" s="43">
        <v>-1403</v>
      </c>
      <c r="L11" s="43" t="s">
        <v>27</v>
      </c>
      <c r="M11" s="43">
        <v>-1403</v>
      </c>
      <c r="N11" s="43">
        <v>0</v>
      </c>
      <c r="O11" s="63">
        <v>1159</v>
      </c>
      <c r="R11" s="46"/>
    </row>
    <row r="12" spans="1:18" s="59" customFormat="1" ht="12.75">
      <c r="A12" s="42" t="s">
        <v>68</v>
      </c>
      <c r="B12" s="43">
        <v>2328</v>
      </c>
      <c r="C12" s="43">
        <v>2328</v>
      </c>
      <c r="D12" s="43">
        <v>255</v>
      </c>
      <c r="E12" s="43">
        <v>1324</v>
      </c>
      <c r="F12" s="44" t="s">
        <v>27</v>
      </c>
      <c r="G12" s="43">
        <v>749</v>
      </c>
      <c r="H12" s="44" t="s">
        <v>27</v>
      </c>
      <c r="I12" s="44" t="s">
        <v>27</v>
      </c>
      <c r="J12" s="44" t="s">
        <v>27</v>
      </c>
      <c r="K12" s="43">
        <v>593</v>
      </c>
      <c r="L12" s="43">
        <v>129</v>
      </c>
      <c r="M12" s="43">
        <v>464</v>
      </c>
      <c r="N12" s="43">
        <v>0</v>
      </c>
      <c r="O12" s="63">
        <v>2921</v>
      </c>
      <c r="R12" s="46"/>
    </row>
    <row r="13" spans="1:18" s="59" customFormat="1" ht="12.75">
      <c r="A13" s="42" t="s">
        <v>67</v>
      </c>
      <c r="B13" s="43">
        <v>2247</v>
      </c>
      <c r="C13" s="46">
        <v>2247</v>
      </c>
      <c r="D13" s="46">
        <v>321</v>
      </c>
      <c r="E13" s="47">
        <v>1497</v>
      </c>
      <c r="F13" s="43" t="s">
        <v>27</v>
      </c>
      <c r="G13" s="43">
        <v>429</v>
      </c>
      <c r="H13" s="43" t="s">
        <v>27</v>
      </c>
      <c r="I13" s="43" t="s">
        <v>27</v>
      </c>
      <c r="J13" s="43" t="s">
        <v>27</v>
      </c>
      <c r="K13" s="47">
        <v>-492</v>
      </c>
      <c r="L13" s="47">
        <v>7</v>
      </c>
      <c r="M13" s="47">
        <v>-499</v>
      </c>
      <c r="N13" s="47">
        <v>0</v>
      </c>
      <c r="O13" s="64">
        <v>1755</v>
      </c>
      <c r="R13" s="46"/>
    </row>
    <row r="14" spans="1:18" s="61" customFormat="1" ht="12.75">
      <c r="A14" s="48" t="s">
        <v>66</v>
      </c>
      <c r="B14" s="49">
        <v>2392</v>
      </c>
      <c r="C14" s="50">
        <v>2392</v>
      </c>
      <c r="D14" s="50">
        <v>806</v>
      </c>
      <c r="E14" s="51">
        <v>1188</v>
      </c>
      <c r="F14" s="49" t="s">
        <v>27</v>
      </c>
      <c r="G14" s="49">
        <v>398</v>
      </c>
      <c r="H14" s="52" t="s">
        <v>27</v>
      </c>
      <c r="I14" s="52" t="s">
        <v>27</v>
      </c>
      <c r="J14" s="52" t="s">
        <v>27</v>
      </c>
      <c r="K14" s="51">
        <v>-3010</v>
      </c>
      <c r="L14" s="51">
        <v>1</v>
      </c>
      <c r="M14" s="51">
        <v>-3011</v>
      </c>
      <c r="N14" s="51">
        <v>0</v>
      </c>
      <c r="O14" s="54">
        <v>-618</v>
      </c>
      <c r="P14" s="60"/>
      <c r="Q14" s="60"/>
      <c r="R14" s="23"/>
    </row>
    <row r="15" spans="1:18" s="60" customFormat="1" ht="12.75">
      <c r="A15" s="48" t="s">
        <v>65</v>
      </c>
      <c r="B15" s="49">
        <v>3932</v>
      </c>
      <c r="C15" s="50">
        <v>3932</v>
      </c>
      <c r="D15" s="50">
        <v>65</v>
      </c>
      <c r="E15" s="51">
        <v>3091</v>
      </c>
      <c r="F15" s="49" t="s">
        <v>27</v>
      </c>
      <c r="G15" s="49">
        <v>776</v>
      </c>
      <c r="H15" s="52" t="s">
        <v>27</v>
      </c>
      <c r="I15" s="52" t="s">
        <v>27</v>
      </c>
      <c r="J15" s="52" t="s">
        <v>27</v>
      </c>
      <c r="K15" s="51">
        <v>-288</v>
      </c>
      <c r="L15" s="51">
        <v>446</v>
      </c>
      <c r="M15" s="51">
        <v>-734</v>
      </c>
      <c r="N15" s="51">
        <v>0</v>
      </c>
      <c r="O15" s="54">
        <v>3644</v>
      </c>
      <c r="R15" s="50"/>
    </row>
    <row r="16" spans="1:18" s="60" customFormat="1" ht="12.75">
      <c r="A16" s="48" t="s">
        <v>62</v>
      </c>
      <c r="B16" s="49">
        <v>3749</v>
      </c>
      <c r="C16" s="50">
        <v>3749</v>
      </c>
      <c r="D16" s="50">
        <v>851</v>
      </c>
      <c r="E16" s="51">
        <v>1819</v>
      </c>
      <c r="F16" s="53" t="s">
        <v>27</v>
      </c>
      <c r="G16" s="49">
        <v>1079</v>
      </c>
      <c r="H16" s="52" t="s">
        <v>27</v>
      </c>
      <c r="I16" s="52" t="s">
        <v>27</v>
      </c>
      <c r="J16" s="52" t="s">
        <v>27</v>
      </c>
      <c r="K16" s="51">
        <v>-880</v>
      </c>
      <c r="L16" s="51">
        <v>552</v>
      </c>
      <c r="M16" s="51">
        <v>-1432</v>
      </c>
      <c r="N16" s="51">
        <v>0</v>
      </c>
      <c r="O16" s="54">
        <v>2869</v>
      </c>
      <c r="R16" s="50"/>
    </row>
    <row r="17" spans="1:15" ht="12.75">
      <c r="A17" s="48"/>
      <c r="B17" s="49"/>
      <c r="C17" s="50"/>
      <c r="D17" s="50"/>
      <c r="E17" s="51"/>
      <c r="F17" s="53"/>
      <c r="G17" s="49"/>
      <c r="H17" s="52"/>
      <c r="I17" s="52"/>
      <c r="J17" s="52"/>
      <c r="K17" s="51"/>
      <c r="L17" s="51"/>
      <c r="M17" s="51"/>
      <c r="N17" s="51"/>
      <c r="O17" s="54"/>
    </row>
    <row r="18" spans="1:15" ht="12.75">
      <c r="A18" s="15" t="s">
        <v>63</v>
      </c>
      <c r="B18" s="25">
        <v>29893</v>
      </c>
      <c r="C18" s="25">
        <v>25074</v>
      </c>
      <c r="D18" s="25">
        <v>2298</v>
      </c>
      <c r="E18" s="25">
        <v>17128</v>
      </c>
      <c r="F18" s="26" t="s">
        <v>27</v>
      </c>
      <c r="G18" s="25">
        <v>5148</v>
      </c>
      <c r="H18" s="26">
        <v>500</v>
      </c>
      <c r="I18" s="26">
        <v>4476</v>
      </c>
      <c r="J18" s="26">
        <v>343</v>
      </c>
      <c r="K18" s="25">
        <v>29395</v>
      </c>
      <c r="L18" s="25">
        <v>8769</v>
      </c>
      <c r="M18" s="25">
        <v>20328</v>
      </c>
      <c r="N18" s="25">
        <v>298</v>
      </c>
      <c r="O18" s="35">
        <v>59288</v>
      </c>
    </row>
    <row r="19" spans="1:15" s="19" customFormat="1" ht="12.75">
      <c r="A19" s="17" t="s">
        <v>60</v>
      </c>
      <c r="B19" s="6">
        <v>4438</v>
      </c>
      <c r="C19" s="6">
        <v>4438</v>
      </c>
      <c r="D19" s="6">
        <v>44</v>
      </c>
      <c r="E19" s="6">
        <v>3591</v>
      </c>
      <c r="F19" s="16" t="s">
        <v>27</v>
      </c>
      <c r="G19" s="6">
        <v>803</v>
      </c>
      <c r="H19" s="16" t="s">
        <v>27</v>
      </c>
      <c r="I19" s="16" t="s">
        <v>27</v>
      </c>
      <c r="J19" s="16" t="s">
        <v>27</v>
      </c>
      <c r="K19" s="6">
        <v>-1600</v>
      </c>
      <c r="L19" s="6">
        <v>43</v>
      </c>
      <c r="M19" s="6">
        <v>-1643</v>
      </c>
      <c r="N19" s="6">
        <v>0</v>
      </c>
      <c r="O19" s="33">
        <v>2838</v>
      </c>
    </row>
    <row r="20" spans="1:15" s="19" customFormat="1" ht="12.75">
      <c r="A20" s="17" t="s">
        <v>28</v>
      </c>
      <c r="B20" s="18">
        <v>5670</v>
      </c>
      <c r="C20" s="18">
        <v>5670</v>
      </c>
      <c r="D20" s="18">
        <v>259</v>
      </c>
      <c r="E20" s="18">
        <v>4704</v>
      </c>
      <c r="F20" s="16" t="s">
        <v>27</v>
      </c>
      <c r="G20" s="18">
        <v>707</v>
      </c>
      <c r="H20" s="16" t="s">
        <v>27</v>
      </c>
      <c r="I20" s="16" t="s">
        <v>27</v>
      </c>
      <c r="J20" s="16" t="s">
        <v>27</v>
      </c>
      <c r="K20" s="18">
        <v>-8904</v>
      </c>
      <c r="L20" s="18">
        <v>87</v>
      </c>
      <c r="M20" s="18">
        <v>-8991</v>
      </c>
      <c r="N20" s="18">
        <v>0</v>
      </c>
      <c r="O20" s="36">
        <v>-3234</v>
      </c>
    </row>
    <row r="21" spans="1:15" s="19" customFormat="1" ht="12.75">
      <c r="A21" s="17" t="s">
        <v>29</v>
      </c>
      <c r="B21" s="6">
        <v>1767</v>
      </c>
      <c r="C21" s="6">
        <v>1767</v>
      </c>
      <c r="D21" s="6">
        <v>221</v>
      </c>
      <c r="E21" s="6">
        <v>884</v>
      </c>
      <c r="F21" s="16" t="s">
        <v>27</v>
      </c>
      <c r="G21" s="6">
        <v>662</v>
      </c>
      <c r="H21" s="16" t="s">
        <v>27</v>
      </c>
      <c r="I21" s="16" t="s">
        <v>27</v>
      </c>
      <c r="J21" s="16" t="s">
        <v>27</v>
      </c>
      <c r="K21" s="6">
        <v>6739</v>
      </c>
      <c r="L21" s="6">
        <v>249</v>
      </c>
      <c r="M21" s="6">
        <v>6490</v>
      </c>
      <c r="N21" s="6">
        <v>0</v>
      </c>
      <c r="O21" s="33">
        <v>8506</v>
      </c>
    </row>
    <row r="22" spans="1:15" s="19" customFormat="1" ht="12.75">
      <c r="A22" s="20" t="s">
        <v>30</v>
      </c>
      <c r="B22" s="21">
        <v>1558</v>
      </c>
      <c r="C22" s="21">
        <v>1558</v>
      </c>
      <c r="D22" s="21">
        <v>127</v>
      </c>
      <c r="E22" s="21">
        <v>1385</v>
      </c>
      <c r="F22" s="16" t="s">
        <v>27</v>
      </c>
      <c r="G22" s="21">
        <v>46</v>
      </c>
      <c r="H22" s="16" t="s">
        <v>27</v>
      </c>
      <c r="I22" s="16" t="s">
        <v>27</v>
      </c>
      <c r="J22" s="16" t="s">
        <v>27</v>
      </c>
      <c r="K22" s="21">
        <v>5294</v>
      </c>
      <c r="L22" s="21">
        <v>2708</v>
      </c>
      <c r="M22" s="21">
        <v>2396</v>
      </c>
      <c r="N22" s="21">
        <v>190</v>
      </c>
      <c r="O22" s="37">
        <v>6852</v>
      </c>
    </row>
    <row r="23" spans="1:15" s="19" customFormat="1" ht="12.75">
      <c r="A23" s="17" t="s">
        <v>31</v>
      </c>
      <c r="B23" s="6">
        <v>1864</v>
      </c>
      <c r="C23" s="6">
        <v>1864</v>
      </c>
      <c r="D23" s="6">
        <v>82</v>
      </c>
      <c r="E23" s="6">
        <v>965</v>
      </c>
      <c r="F23" s="16" t="s">
        <v>27</v>
      </c>
      <c r="G23" s="6">
        <v>817</v>
      </c>
      <c r="H23" s="16" t="s">
        <v>27</v>
      </c>
      <c r="I23" s="16" t="s">
        <v>27</v>
      </c>
      <c r="J23" s="16" t="s">
        <v>27</v>
      </c>
      <c r="K23" s="6">
        <v>-107</v>
      </c>
      <c r="L23" s="6">
        <v>158</v>
      </c>
      <c r="M23" s="6">
        <v>-265</v>
      </c>
      <c r="N23" s="6">
        <v>0</v>
      </c>
      <c r="O23" s="33">
        <v>1757</v>
      </c>
    </row>
    <row r="24" spans="1:15" s="19" customFormat="1" ht="12.75">
      <c r="A24" s="22" t="s">
        <v>32</v>
      </c>
      <c r="B24" s="6">
        <v>2027</v>
      </c>
      <c r="C24" s="6">
        <v>2027</v>
      </c>
      <c r="D24" s="6">
        <v>95</v>
      </c>
      <c r="E24" s="6">
        <v>1710</v>
      </c>
      <c r="F24" s="16" t="s">
        <v>27</v>
      </c>
      <c r="G24" s="6">
        <v>222</v>
      </c>
      <c r="H24" s="16" t="s">
        <v>27</v>
      </c>
      <c r="I24" s="16" t="s">
        <v>27</v>
      </c>
      <c r="J24" s="16" t="s">
        <v>27</v>
      </c>
      <c r="K24" s="6">
        <v>9564</v>
      </c>
      <c r="L24" s="6">
        <v>2731</v>
      </c>
      <c r="M24" s="6">
        <v>6833</v>
      </c>
      <c r="N24" s="6">
        <v>0</v>
      </c>
      <c r="O24" s="33">
        <v>11591</v>
      </c>
    </row>
    <row r="25" spans="1:15" s="23" customFormat="1" ht="12.75">
      <c r="A25" s="22" t="s">
        <v>33</v>
      </c>
      <c r="B25" s="6">
        <v>713</v>
      </c>
      <c r="C25" s="6">
        <v>713</v>
      </c>
      <c r="D25" s="6">
        <v>117</v>
      </c>
      <c r="E25" s="6">
        <v>201</v>
      </c>
      <c r="F25" s="16" t="s">
        <v>27</v>
      </c>
      <c r="G25" s="6">
        <v>395</v>
      </c>
      <c r="H25" s="16" t="s">
        <v>27</v>
      </c>
      <c r="I25" s="16" t="s">
        <v>27</v>
      </c>
      <c r="J25" s="16" t="s">
        <v>27</v>
      </c>
      <c r="K25" s="6">
        <v>7081</v>
      </c>
      <c r="L25" s="6">
        <v>1</v>
      </c>
      <c r="M25" s="6">
        <v>7057</v>
      </c>
      <c r="N25" s="6">
        <v>23</v>
      </c>
      <c r="O25" s="33">
        <v>7794</v>
      </c>
    </row>
    <row r="26" spans="1:15" s="24" customFormat="1" ht="12.75">
      <c r="A26" s="17" t="s">
        <v>34</v>
      </c>
      <c r="B26" s="6">
        <v>831</v>
      </c>
      <c r="C26" s="6">
        <v>831</v>
      </c>
      <c r="D26" s="6">
        <v>76</v>
      </c>
      <c r="E26" s="6">
        <v>512</v>
      </c>
      <c r="F26" s="16" t="s">
        <v>27</v>
      </c>
      <c r="G26" s="6">
        <v>243</v>
      </c>
      <c r="H26" s="16" t="s">
        <v>27</v>
      </c>
      <c r="I26" s="16" t="s">
        <v>27</v>
      </c>
      <c r="J26" s="16" t="s">
        <v>27</v>
      </c>
      <c r="K26" s="6">
        <v>-2875</v>
      </c>
      <c r="L26" s="6">
        <v>448</v>
      </c>
      <c r="M26" s="6">
        <v>-3323</v>
      </c>
      <c r="N26" s="6">
        <v>0</v>
      </c>
      <c r="O26" s="33">
        <v>-2044</v>
      </c>
    </row>
    <row r="27" spans="1:15" ht="12.75">
      <c r="A27" s="17" t="s">
        <v>35</v>
      </c>
      <c r="B27" s="6">
        <v>705</v>
      </c>
      <c r="C27" s="6">
        <v>705</v>
      </c>
      <c r="D27" s="6">
        <v>177</v>
      </c>
      <c r="E27" s="6">
        <v>515</v>
      </c>
      <c r="F27" s="16" t="s">
        <v>27</v>
      </c>
      <c r="G27" s="6">
        <v>13</v>
      </c>
      <c r="H27" s="16" t="s">
        <v>27</v>
      </c>
      <c r="I27" s="16" t="s">
        <v>27</v>
      </c>
      <c r="J27" s="16" t="s">
        <v>27</v>
      </c>
      <c r="K27" s="6">
        <v>6713</v>
      </c>
      <c r="L27" s="6">
        <v>2028</v>
      </c>
      <c r="M27" s="6">
        <v>4685</v>
      </c>
      <c r="N27" s="6">
        <v>0</v>
      </c>
      <c r="O27" s="33">
        <v>7418</v>
      </c>
    </row>
    <row r="28" spans="1:15" ht="12.75">
      <c r="A28" s="17" t="s">
        <v>36</v>
      </c>
      <c r="B28" s="6">
        <v>1238</v>
      </c>
      <c r="C28" s="6">
        <v>1238</v>
      </c>
      <c r="D28" s="6">
        <v>177</v>
      </c>
      <c r="E28" s="6">
        <v>912</v>
      </c>
      <c r="F28" s="16" t="s">
        <v>27</v>
      </c>
      <c r="G28" s="6">
        <v>149</v>
      </c>
      <c r="H28" s="16" t="s">
        <v>27</v>
      </c>
      <c r="I28" s="16" t="s">
        <v>27</v>
      </c>
      <c r="J28" s="16" t="s">
        <v>27</v>
      </c>
      <c r="K28" s="6">
        <v>3656</v>
      </c>
      <c r="L28" s="6">
        <v>292</v>
      </c>
      <c r="M28" s="6">
        <v>3279</v>
      </c>
      <c r="N28" s="6">
        <v>85</v>
      </c>
      <c r="O28" s="38">
        <v>4809</v>
      </c>
    </row>
    <row r="29" spans="1:15" ht="12.75">
      <c r="A29" s="17" t="s">
        <v>37</v>
      </c>
      <c r="B29" s="6">
        <v>2120</v>
      </c>
      <c r="C29" s="6">
        <v>2120</v>
      </c>
      <c r="D29" s="6">
        <v>847</v>
      </c>
      <c r="E29" s="6">
        <v>1050</v>
      </c>
      <c r="F29" s="16" t="s">
        <v>27</v>
      </c>
      <c r="G29" s="6">
        <v>223</v>
      </c>
      <c r="H29" s="16" t="s">
        <v>27</v>
      </c>
      <c r="I29" s="16" t="s">
        <v>27</v>
      </c>
      <c r="J29" s="16" t="s">
        <v>27</v>
      </c>
      <c r="K29" s="6">
        <v>1852</v>
      </c>
      <c r="L29" s="6">
        <v>5</v>
      </c>
      <c r="M29" s="6">
        <v>1847</v>
      </c>
      <c r="N29" s="6">
        <v>0</v>
      </c>
      <c r="O29" s="33">
        <v>3972</v>
      </c>
    </row>
    <row r="30" spans="1:15" ht="12.75">
      <c r="A30" s="22" t="s">
        <v>38</v>
      </c>
      <c r="B30" s="6">
        <v>1643</v>
      </c>
      <c r="C30" s="6">
        <v>1643</v>
      </c>
      <c r="D30" s="6">
        <v>76</v>
      </c>
      <c r="E30" s="6">
        <v>699</v>
      </c>
      <c r="F30" s="16" t="s">
        <v>27</v>
      </c>
      <c r="G30" s="6">
        <v>868</v>
      </c>
      <c r="H30" s="16" t="s">
        <v>27</v>
      </c>
      <c r="I30" s="16" t="s">
        <v>27</v>
      </c>
      <c r="J30" s="16" t="s">
        <v>27</v>
      </c>
      <c r="K30" s="16">
        <v>1974</v>
      </c>
      <c r="L30" s="16">
        <v>11</v>
      </c>
      <c r="M30" s="16">
        <v>1963</v>
      </c>
      <c r="N30" s="16">
        <v>0</v>
      </c>
      <c r="O30" s="39">
        <v>3617</v>
      </c>
    </row>
    <row r="31" spans="1:15" s="23" customFormat="1" ht="12.75">
      <c r="A31" s="22"/>
      <c r="B31" s="6"/>
      <c r="C31" s="6"/>
      <c r="D31" s="6"/>
      <c r="E31" s="6"/>
      <c r="F31" s="16"/>
      <c r="G31" s="6"/>
      <c r="H31" s="16"/>
      <c r="I31" s="16"/>
      <c r="J31" s="16"/>
      <c r="K31" s="16"/>
      <c r="L31" s="16"/>
      <c r="M31" s="16"/>
      <c r="N31" s="16"/>
      <c r="O31" s="39"/>
    </row>
    <row r="32" spans="1:15" s="23" customFormat="1" ht="12.75">
      <c r="A32" s="29" t="s">
        <v>39</v>
      </c>
      <c r="B32" s="8">
        <v>22079</v>
      </c>
      <c r="C32" s="23">
        <v>16482</v>
      </c>
      <c r="D32" s="23">
        <v>2156</v>
      </c>
      <c r="E32" s="23">
        <v>7151</v>
      </c>
      <c r="F32" s="23">
        <v>0</v>
      </c>
      <c r="G32" s="23">
        <v>6278</v>
      </c>
      <c r="H32" s="23">
        <v>897</v>
      </c>
      <c r="I32" s="23">
        <v>5091</v>
      </c>
      <c r="J32" s="23">
        <v>506</v>
      </c>
      <c r="K32" s="23">
        <v>7003</v>
      </c>
      <c r="L32" s="23">
        <v>3776</v>
      </c>
      <c r="M32" s="24">
        <v>3225</v>
      </c>
      <c r="N32" s="23">
        <v>2</v>
      </c>
      <c r="O32" s="40">
        <v>29082</v>
      </c>
    </row>
    <row r="33" spans="1:15" s="23" customFormat="1" ht="12.75">
      <c r="A33" s="17" t="s">
        <v>40</v>
      </c>
      <c r="B33" s="6">
        <v>8961</v>
      </c>
      <c r="C33" s="6">
        <v>5975</v>
      </c>
      <c r="D33" s="6">
        <v>1126</v>
      </c>
      <c r="E33" s="6">
        <v>2233</v>
      </c>
      <c r="F33" s="16">
        <v>0</v>
      </c>
      <c r="G33" s="6">
        <v>2181</v>
      </c>
      <c r="H33" s="6">
        <v>435</v>
      </c>
      <c r="I33" s="6">
        <v>2760</v>
      </c>
      <c r="J33" s="6">
        <v>226</v>
      </c>
      <c r="K33" s="6">
        <v>12492</v>
      </c>
      <c r="L33" s="6">
        <v>2552</v>
      </c>
      <c r="M33" s="6">
        <v>9926</v>
      </c>
      <c r="N33" s="6">
        <v>14</v>
      </c>
      <c r="O33" s="33">
        <v>21453</v>
      </c>
    </row>
    <row r="34" spans="1:15" s="23" customFormat="1" ht="12.75">
      <c r="A34" s="23" t="s">
        <v>41</v>
      </c>
      <c r="B34" s="24">
        <v>6051</v>
      </c>
      <c r="C34" s="24">
        <v>3778</v>
      </c>
      <c r="D34" s="24">
        <v>1062</v>
      </c>
      <c r="E34" s="24">
        <v>1258</v>
      </c>
      <c r="F34" s="6">
        <v>0</v>
      </c>
      <c r="G34" s="24">
        <v>930</v>
      </c>
      <c r="H34" s="24">
        <v>528</v>
      </c>
      <c r="I34" s="24">
        <v>1904</v>
      </c>
      <c r="J34" s="24">
        <v>369</v>
      </c>
      <c r="K34" s="24">
        <v>9315</v>
      </c>
      <c r="L34" s="24">
        <v>613</v>
      </c>
      <c r="M34" s="24">
        <v>8686</v>
      </c>
      <c r="N34" s="24">
        <v>16</v>
      </c>
      <c r="O34" s="40">
        <f aca="true" t="shared" si="0" ref="O34:O48">+B34+K34</f>
        <v>15366</v>
      </c>
    </row>
    <row r="35" spans="1:15" s="23" customFormat="1" ht="12.75">
      <c r="A35" s="27" t="s">
        <v>42</v>
      </c>
      <c r="B35" s="27">
        <v>4322</v>
      </c>
      <c r="C35" s="27">
        <v>2229</v>
      </c>
      <c r="D35" s="27">
        <v>928</v>
      </c>
      <c r="E35" s="27">
        <v>534</v>
      </c>
      <c r="F35" s="6">
        <v>0</v>
      </c>
      <c r="G35" s="27">
        <v>735</v>
      </c>
      <c r="H35" s="27">
        <v>32</v>
      </c>
      <c r="I35" s="27">
        <v>1460</v>
      </c>
      <c r="J35" s="27">
        <v>633</v>
      </c>
      <c r="K35" s="27">
        <v>11377</v>
      </c>
      <c r="L35" s="27">
        <v>459</v>
      </c>
      <c r="M35" s="6">
        <v>10918</v>
      </c>
      <c r="N35" s="16">
        <v>0</v>
      </c>
      <c r="O35" s="40">
        <f t="shared" si="0"/>
        <v>15699</v>
      </c>
    </row>
    <row r="36" spans="1:15" s="23" customFormat="1" ht="12.75">
      <c r="A36" s="27" t="s">
        <v>43</v>
      </c>
      <c r="B36" s="27">
        <v>5035</v>
      </c>
      <c r="C36" s="27">
        <v>2764</v>
      </c>
      <c r="D36" s="27">
        <v>919</v>
      </c>
      <c r="E36" s="27">
        <v>739</v>
      </c>
      <c r="F36" s="6">
        <v>0</v>
      </c>
      <c r="G36" s="6">
        <v>916</v>
      </c>
      <c r="H36" s="6">
        <v>190</v>
      </c>
      <c r="I36" s="6">
        <v>1833</v>
      </c>
      <c r="J36" s="6">
        <v>438</v>
      </c>
      <c r="K36" s="6">
        <v>979</v>
      </c>
      <c r="L36" s="6">
        <v>600</v>
      </c>
      <c r="M36" s="6">
        <v>377</v>
      </c>
      <c r="N36" s="6">
        <v>2</v>
      </c>
      <c r="O36" s="40">
        <f t="shared" si="0"/>
        <v>6014</v>
      </c>
    </row>
    <row r="37" spans="1:15" s="23" customFormat="1" ht="12.75">
      <c r="A37" s="27" t="s">
        <v>44</v>
      </c>
      <c r="B37" s="27">
        <v>6130</v>
      </c>
      <c r="C37" s="27">
        <v>4095</v>
      </c>
      <c r="D37" s="27">
        <v>2221</v>
      </c>
      <c r="E37" s="27">
        <v>767</v>
      </c>
      <c r="F37" s="6">
        <v>35</v>
      </c>
      <c r="G37" s="6">
        <v>881</v>
      </c>
      <c r="H37" s="6">
        <v>191</v>
      </c>
      <c r="I37" s="6">
        <v>1645</v>
      </c>
      <c r="J37" s="6">
        <v>390</v>
      </c>
      <c r="K37" s="6">
        <v>2021</v>
      </c>
      <c r="L37" s="6">
        <v>477</v>
      </c>
      <c r="M37" s="6">
        <v>1505</v>
      </c>
      <c r="N37" s="6">
        <v>39</v>
      </c>
      <c r="O37" s="40">
        <f t="shared" si="0"/>
        <v>8151</v>
      </c>
    </row>
    <row r="38" spans="1:15" s="23" customFormat="1" ht="12.75">
      <c r="A38" s="27" t="s">
        <v>45</v>
      </c>
      <c r="B38" s="27">
        <v>4029</v>
      </c>
      <c r="C38" s="27">
        <v>2400</v>
      </c>
      <c r="D38" s="27">
        <v>1456</v>
      </c>
      <c r="E38" s="27">
        <v>454</v>
      </c>
      <c r="F38" s="6">
        <v>67</v>
      </c>
      <c r="G38" s="6">
        <v>362</v>
      </c>
      <c r="H38" s="6">
        <v>61</v>
      </c>
      <c r="I38" s="6">
        <v>1350</v>
      </c>
      <c r="J38" s="6">
        <v>279</v>
      </c>
      <c r="K38" s="6">
        <v>2760</v>
      </c>
      <c r="L38" s="6">
        <v>831</v>
      </c>
      <c r="M38" s="6">
        <v>1847</v>
      </c>
      <c r="N38" s="6">
        <v>82</v>
      </c>
      <c r="O38" s="40">
        <f t="shared" si="0"/>
        <v>6789</v>
      </c>
    </row>
    <row r="39" spans="1:15" s="23" customFormat="1" ht="12.75">
      <c r="A39" s="27" t="s">
        <v>46</v>
      </c>
      <c r="B39" s="27">
        <v>2155</v>
      </c>
      <c r="C39" s="27">
        <v>2155</v>
      </c>
      <c r="D39" s="27">
        <v>1410</v>
      </c>
      <c r="E39" s="27">
        <v>171</v>
      </c>
      <c r="F39" s="6">
        <v>84</v>
      </c>
      <c r="G39" s="6">
        <v>490</v>
      </c>
      <c r="H39" s="6">
        <v>0</v>
      </c>
      <c r="I39" s="6">
        <v>0</v>
      </c>
      <c r="J39" s="6">
        <v>0</v>
      </c>
      <c r="K39" s="6">
        <v>3026</v>
      </c>
      <c r="L39" s="6">
        <v>768</v>
      </c>
      <c r="M39" s="6">
        <v>2135</v>
      </c>
      <c r="N39" s="6">
        <v>123</v>
      </c>
      <c r="O39" s="40">
        <f t="shared" si="0"/>
        <v>5181</v>
      </c>
    </row>
    <row r="40" spans="1:15" s="23" customFormat="1" ht="12.75">
      <c r="A40" s="27" t="s">
        <v>47</v>
      </c>
      <c r="B40" s="27">
        <v>2462</v>
      </c>
      <c r="C40" s="27">
        <v>2462</v>
      </c>
      <c r="D40" s="27">
        <v>1821</v>
      </c>
      <c r="E40" s="27">
        <v>179</v>
      </c>
      <c r="F40" s="6">
        <v>62</v>
      </c>
      <c r="G40" s="6">
        <v>400</v>
      </c>
      <c r="H40" s="6">
        <v>0</v>
      </c>
      <c r="I40" s="6">
        <v>0</v>
      </c>
      <c r="J40" s="6">
        <v>0</v>
      </c>
      <c r="K40" s="6">
        <v>-61</v>
      </c>
      <c r="L40" s="6">
        <v>270</v>
      </c>
      <c r="M40" s="6">
        <v>-390</v>
      </c>
      <c r="N40" s="6">
        <v>59</v>
      </c>
      <c r="O40" s="40">
        <f t="shared" si="0"/>
        <v>2401</v>
      </c>
    </row>
    <row r="41" spans="1:15" s="23" customFormat="1" ht="12.75">
      <c r="A41" s="27" t="s">
        <v>48</v>
      </c>
      <c r="B41" s="27">
        <v>3557</v>
      </c>
      <c r="C41" s="27">
        <v>3557</v>
      </c>
      <c r="D41" s="27">
        <v>2754</v>
      </c>
      <c r="E41" s="27">
        <v>202</v>
      </c>
      <c r="F41" s="6">
        <v>241</v>
      </c>
      <c r="G41" s="6">
        <v>360</v>
      </c>
      <c r="H41" s="6">
        <v>0</v>
      </c>
      <c r="I41" s="6">
        <v>0</v>
      </c>
      <c r="J41" s="6">
        <v>0</v>
      </c>
      <c r="K41" s="6">
        <v>1828</v>
      </c>
      <c r="L41" s="6">
        <v>645</v>
      </c>
      <c r="M41" s="6">
        <v>979</v>
      </c>
      <c r="N41" s="6">
        <v>204</v>
      </c>
      <c r="O41" s="40">
        <f t="shared" si="0"/>
        <v>5385</v>
      </c>
    </row>
    <row r="42" spans="1:15" s="23" customFormat="1" ht="12.75">
      <c r="A42" s="27" t="s">
        <v>49</v>
      </c>
      <c r="B42" s="27">
        <v>2821</v>
      </c>
      <c r="C42" s="27">
        <v>2462</v>
      </c>
      <c r="D42" s="27">
        <v>1992</v>
      </c>
      <c r="E42" s="27">
        <v>135</v>
      </c>
      <c r="F42" s="6">
        <v>62</v>
      </c>
      <c r="G42" s="6">
        <v>125</v>
      </c>
      <c r="H42" s="6">
        <v>0</v>
      </c>
      <c r="I42" s="6">
        <v>0</v>
      </c>
      <c r="J42" s="6">
        <v>0</v>
      </c>
      <c r="K42" s="6">
        <v>3312</v>
      </c>
      <c r="L42" s="6">
        <v>1366</v>
      </c>
      <c r="M42" s="6">
        <v>1926</v>
      </c>
      <c r="N42" s="6">
        <v>20</v>
      </c>
      <c r="O42" s="40">
        <f t="shared" si="0"/>
        <v>6133</v>
      </c>
    </row>
    <row r="43" spans="1:15" s="23" customFormat="1" ht="12.75">
      <c r="A43" s="27" t="s">
        <v>50</v>
      </c>
      <c r="B43" s="27">
        <v>2144</v>
      </c>
      <c r="C43" s="27">
        <v>2144</v>
      </c>
      <c r="D43" s="27">
        <v>1249</v>
      </c>
      <c r="E43" s="27">
        <v>169</v>
      </c>
      <c r="F43" s="6">
        <v>715</v>
      </c>
      <c r="G43" s="6">
        <v>11</v>
      </c>
      <c r="H43" s="6">
        <v>0</v>
      </c>
      <c r="I43" s="6">
        <v>0</v>
      </c>
      <c r="J43" s="6">
        <v>0</v>
      </c>
      <c r="K43" s="6">
        <v>2748</v>
      </c>
      <c r="L43" s="6">
        <v>683</v>
      </c>
      <c r="M43" s="6">
        <v>2009</v>
      </c>
      <c r="N43" s="6">
        <v>56</v>
      </c>
      <c r="O43" s="40">
        <f t="shared" si="0"/>
        <v>4892</v>
      </c>
    </row>
    <row r="44" spans="1:15" s="23" customFormat="1" ht="12.75">
      <c r="A44" s="27" t="s">
        <v>51</v>
      </c>
      <c r="B44" s="27">
        <v>1314</v>
      </c>
      <c r="C44" s="6">
        <v>1314</v>
      </c>
      <c r="D44" s="6">
        <v>701</v>
      </c>
      <c r="E44" s="6">
        <v>171</v>
      </c>
      <c r="F44" s="6">
        <v>442</v>
      </c>
      <c r="G44" s="16">
        <v>0</v>
      </c>
      <c r="H44" s="6">
        <v>0</v>
      </c>
      <c r="I44" s="6">
        <v>0</v>
      </c>
      <c r="J44" s="6">
        <v>0</v>
      </c>
      <c r="K44" s="6">
        <v>3824</v>
      </c>
      <c r="L44" s="6">
        <v>2082</v>
      </c>
      <c r="M44" s="6">
        <v>1503</v>
      </c>
      <c r="N44" s="6">
        <v>239</v>
      </c>
      <c r="O44" s="40">
        <f t="shared" si="0"/>
        <v>5138</v>
      </c>
    </row>
    <row r="45" spans="1:15" s="23" customFormat="1" ht="12.75">
      <c r="A45" s="27" t="s">
        <v>52</v>
      </c>
      <c r="B45" s="27">
        <v>586</v>
      </c>
      <c r="C45" s="6">
        <v>586</v>
      </c>
      <c r="D45" s="6">
        <v>280</v>
      </c>
      <c r="E45" s="6">
        <v>89</v>
      </c>
      <c r="F45" s="6">
        <v>217</v>
      </c>
      <c r="G45" s="16">
        <v>0</v>
      </c>
      <c r="H45" s="6">
        <v>0</v>
      </c>
      <c r="I45" s="6">
        <v>0</v>
      </c>
      <c r="J45" s="6">
        <v>0</v>
      </c>
      <c r="K45" s="6">
        <v>3567</v>
      </c>
      <c r="L45" s="6">
        <v>1520</v>
      </c>
      <c r="M45" s="6">
        <v>1665</v>
      </c>
      <c r="N45" s="6">
        <v>382</v>
      </c>
      <c r="O45" s="40">
        <f t="shared" si="0"/>
        <v>4153</v>
      </c>
    </row>
    <row r="46" spans="1:15" s="23" customFormat="1" ht="12.75">
      <c r="A46" s="30" t="s">
        <v>53</v>
      </c>
      <c r="B46" s="27">
        <v>315</v>
      </c>
      <c r="C46" s="6">
        <v>315</v>
      </c>
      <c r="D46" s="6">
        <v>222</v>
      </c>
      <c r="E46" s="6">
        <v>42</v>
      </c>
      <c r="F46" s="6">
        <v>51</v>
      </c>
      <c r="G46" s="16">
        <v>0</v>
      </c>
      <c r="H46" s="6">
        <v>0</v>
      </c>
      <c r="I46" s="6">
        <v>0</v>
      </c>
      <c r="J46" s="6">
        <v>0</v>
      </c>
      <c r="K46" s="6">
        <v>244</v>
      </c>
      <c r="L46" s="6">
        <v>240</v>
      </c>
      <c r="M46" s="6">
        <v>1</v>
      </c>
      <c r="N46" s="6">
        <v>3</v>
      </c>
      <c r="O46" s="40">
        <f t="shared" si="0"/>
        <v>559</v>
      </c>
    </row>
    <row r="47" spans="1:15" s="23" customFormat="1" ht="12.75">
      <c r="A47" s="27" t="s">
        <v>64</v>
      </c>
      <c r="B47" s="27">
        <v>129</v>
      </c>
      <c r="C47" s="6">
        <v>129</v>
      </c>
      <c r="D47" s="6">
        <v>66</v>
      </c>
      <c r="E47" s="6">
        <v>0</v>
      </c>
      <c r="F47" s="6">
        <v>63</v>
      </c>
      <c r="G47" s="16">
        <v>0</v>
      </c>
      <c r="H47" s="6">
        <v>0</v>
      </c>
      <c r="I47" s="6">
        <v>0</v>
      </c>
      <c r="J47" s="6">
        <v>0</v>
      </c>
      <c r="K47" s="6">
        <v>4</v>
      </c>
      <c r="L47" s="6">
        <v>0</v>
      </c>
      <c r="M47" s="6">
        <v>0</v>
      </c>
      <c r="N47" s="6">
        <v>4</v>
      </c>
      <c r="O47" s="40">
        <f t="shared" si="0"/>
        <v>133</v>
      </c>
    </row>
    <row r="48" spans="1:15" s="23" customFormat="1" ht="12.75">
      <c r="A48" s="2" t="s">
        <v>54</v>
      </c>
      <c r="B48" s="2">
        <v>97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6</v>
      </c>
      <c r="L48" s="9">
        <v>0</v>
      </c>
      <c r="M48" s="9">
        <v>0</v>
      </c>
      <c r="N48" s="9">
        <v>6</v>
      </c>
      <c r="O48" s="41">
        <f t="shared" si="0"/>
        <v>103</v>
      </c>
    </row>
    <row r="49" spans="1:15" ht="12.75">
      <c r="A49" s="27" t="s">
        <v>55</v>
      </c>
      <c r="B49" s="27"/>
      <c r="C49" s="27"/>
      <c r="D49" s="27"/>
      <c r="E49" s="27"/>
      <c r="F49" s="6"/>
      <c r="G49" s="6"/>
      <c r="H49" s="6"/>
      <c r="I49" s="6"/>
      <c r="J49" s="6"/>
      <c r="K49" s="6"/>
      <c r="L49" s="6"/>
      <c r="M49" s="6"/>
      <c r="N49" s="6"/>
      <c r="O49" s="40"/>
    </row>
    <row r="50" spans="1:15" ht="12.75">
      <c r="A50" s="27" t="s">
        <v>56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6"/>
      <c r="N50" s="27"/>
      <c r="O50" s="40"/>
    </row>
    <row r="51" spans="1:15" ht="12.75">
      <c r="A51" s="23" t="s">
        <v>57</v>
      </c>
      <c r="B51" s="27"/>
      <c r="C51" s="27"/>
      <c r="D51" s="27"/>
      <c r="E51" s="27"/>
      <c r="F51" s="27"/>
      <c r="G51" s="27"/>
      <c r="H51" s="27"/>
      <c r="I51" s="27"/>
      <c r="J51" s="27" t="s">
        <v>58</v>
      </c>
      <c r="K51" s="27"/>
      <c r="L51" s="27"/>
      <c r="M51" s="6"/>
      <c r="N51" s="27"/>
      <c r="O51" s="40"/>
    </row>
    <row r="52" spans="1:15" ht="12.75">
      <c r="A52" s="23" t="s">
        <v>69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6"/>
      <c r="N52" s="27"/>
      <c r="O52" s="40"/>
    </row>
    <row r="53" spans="1:15" ht="12.75">
      <c r="A53" s="45" t="s">
        <v>70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"/>
      <c r="N53" s="2"/>
      <c r="O53" s="41"/>
    </row>
  </sheetData>
  <hyperlinks>
    <hyperlink ref="F191" location="'Options time series-NSE '!A1" display="Stock Futures"/>
    <hyperlink ref="F192" location="'Options time series-NSE '!A1" display="Stock Futures"/>
    <hyperlink ref="F190" location="'Options time series-NSE '!A1" tooltip="Time series on Nifty Options" display="Nifty Futures"/>
    <hyperlink ref="C192" location="'Options time series-BSE '!A1" display="Stock Futures"/>
    <hyperlink ref="C65414" location="'S&amp;P CNX Defty'!A1" display="S&amp;P CNX Defty"/>
    <hyperlink ref="C65413" location="'CNX Nifty Junior'!A1" display="CNX Nifty Junior"/>
    <hyperlink ref="I65414" location="'Options time series-NSE '!A1" display="Stock Options"/>
    <hyperlink ref="D65414" location="'Options time series-BSE '!A1" display="Stock Options"/>
    <hyperlink ref="F65413" location="'Options time series-NSE '!A1" display="Stock Futures"/>
    <hyperlink ref="F65414" location="'Options time series-NSE '!A1" display="Stock Options"/>
    <hyperlink ref="H65415" location="'Options time series-NSE '!A1" display="Stock Options"/>
    <hyperlink ref="C65415" location="'S&amp;P CNX 500'!A1" display="S&amp;P CNX 500"/>
    <hyperlink ref="F65415" location="'Options time series-NSE '!A1" display="Nifty Options"/>
    <hyperlink ref="F64708" location="'Options time series-NSE '!A1" display="Nifty Options"/>
    <hyperlink ref="F64746" location="'Options time series-NSE '!A1" display="Nifty Options"/>
    <hyperlink ref="F64750" location="'Options time series-NSE '!A1" display="Stock Futures"/>
    <hyperlink ref="F64958" location="'Options time series-NSE '!A1" display="Stock Futures"/>
    <hyperlink ref="F65000" location="'Options time series-NSE '!A1" display="Nifty Options"/>
    <hyperlink ref="F64706" location="'Options time series-NSE '!A1" display="Stock Futures"/>
    <hyperlink ref="F64710" location="'Options time series-NSE '!A1" display="Nifty Futures"/>
    <hyperlink ref="F64748" location="'Options time series-NSE '!A1" display="Nifty Futures"/>
    <hyperlink ref="F64797" location="'Options time series-NSE '!A1" display="Nifty Futures"/>
    <hyperlink ref="F64963" location="'CNX Nifty Junior'!A1" display="CNX Nifty Junior"/>
    <hyperlink ref="F65002" location="'Options time series-NSE '!A1" display="Nifty Futures"/>
    <hyperlink ref="F64671" location="'Options time series-NSE '!A1" display="Nifty Futures"/>
    <hyperlink ref="F64742" location="'Options time series-BSE '!A1" display="Stock Options"/>
    <hyperlink ref="F64929" location="'Options time series-NSE '!A1" display="Stock Options"/>
    <hyperlink ref="F64980" location="'Options time series-NSE '!A1" display="Nifty Futures"/>
    <hyperlink ref="F64984" location="'Options time series-NSE '!A1" display="Stock Futures"/>
    <hyperlink ref="F64704" location="'Options time series-NSE '!A1" display="Stock Options"/>
    <hyperlink ref="F64931" location="'Options time series-BSE '!A1" display="Stock Options"/>
    <hyperlink ref="F64934" location="'CNX Nifty Junior'!A1" display="CNX Nifty Junior"/>
    <hyperlink ref="F64745" location="'Options time series-NSE '!A1" display="Nifty Futures"/>
    <hyperlink ref="F64747" location="'Options time series-NSE '!A1" display="Stock Futures"/>
    <hyperlink ref="F64749" location="'Options time series-NSE '!A1" display="Nifty Futures"/>
    <hyperlink ref="F64944" location="'Options time series-NSE '!A1" display="Nifty Futures"/>
    <hyperlink ref="F64946" location="'Options time series-NSE '!A1" display="Stock Futures"/>
    <hyperlink ref="F64948" location="'Options time series-NSE '!A1" display="Nifty Futures"/>
    <hyperlink ref="F64952" location="'Options time series-NSE '!A1" display="Nifty Options"/>
    <hyperlink ref="F64665" location="'Options time series-NSE '!A1" display="Stock Options"/>
    <hyperlink ref="F64751" location="'Options time series-NSE '!A1" display="Stock Futures"/>
    <hyperlink ref="F64950" location="'Options time series-NSE '!A1" display="Stock Futures"/>
    <hyperlink ref="D64957" location="'BSE HC'!A1" display="BSE HC "/>
    <hyperlink ref="I64957" location="'BSE HC'!A1" display="BSE HC "/>
    <hyperlink ref="F64448" location="'CNX Nifty Junior'!A1" display="CNX Nifty Junior"/>
    <hyperlink ref="G64448" location="'CNX Nifty Junior'!A1" display="CNX Nifty Junior"/>
    <hyperlink ref="F64791" location="'Options time series-NSE '!A1" display="Stock Options"/>
    <hyperlink ref="F64793" location="'Options time series-NSE '!A1" display="Stock Options"/>
    <hyperlink ref="F64790" location="'Options time series-NSE '!A1" display="Nifty Futures"/>
    <hyperlink ref="F64792" location="'Options time series-NSE '!A1" display="Stock Futures"/>
    <hyperlink ref="F64794" location="'Options time series-NSE '!A1" display="Nifty Options"/>
    <hyperlink ref="A64784" location="'BSE 200'!A1" display="BSE200 "/>
    <hyperlink ref="F64836" location="'Options time series-NSE '!A1" display="Nifty Futures"/>
    <hyperlink ref="F64799" location="'Options time series-NSE '!A1" display="Stock Futures"/>
    <hyperlink ref="F64801" location="'Options time series-NSE '!A1" display="Nifty Futures"/>
    <hyperlink ref="F64805" location="'Options time series-NSE '!A1" display="Stock Futures"/>
    <hyperlink ref="F64803" location="'Options time series-NSE '!A1" display="Nifty Futures"/>
    <hyperlink ref="F64830" location="'Options time series-NSE '!A1" display="Stock Futures"/>
    <hyperlink ref="F64831" location="'Options time series-NSE '!A1" display="Nifty Options"/>
    <hyperlink ref="F64837" location="'BSE CG'!A1" display="BSE CG "/>
    <hyperlink ref="F64879" location="'Options time series-NSE '!A1" display="Stock Futures"/>
    <hyperlink ref="F64895" location="'Options time series-NSE '!A1" display="Nifty Options"/>
    <hyperlink ref="F64666:F64670" location="'Options time series-NSE '!A1" display="Nifty Futures"/>
    <hyperlink ref="L64671" location="'Options time series-NSE '!A1" display="Nifty Futures"/>
    <hyperlink ref="M64671" location="'Options time series-NSE '!A1" display="Nifty Futures"/>
    <hyperlink ref="L64668:L64670" location="'Options time series-NSE '!A1" display="Nifty Futures"/>
    <hyperlink ref="M64668:M64670" location="'Options time series-NSE '!A1" display="Nifty Futures"/>
    <hyperlink ref="F64744" location="'Options time series-NSE '!A1" display="Nifty Options"/>
    <hyperlink ref="F124" location="'Options time series-NSE '!A1" display="Nifty Futures"/>
    <hyperlink ref="F185" location="'Options time series-NSE '!A1" display="Nifty Options"/>
    <hyperlink ref="I185" location="'Options time series-NSE '!A1" display="Stock Options"/>
    <hyperlink ref="F199" location="'Options time series-NSE '!A1" display="Stock Options"/>
    <hyperlink ref="F232" location="'Options time series-NSE '!A1" display="Nifty Options"/>
    <hyperlink ref="F230" location="'Options time series-NSE '!A1" tooltip="Time series on Stock Options" display="Nifty Futures"/>
    <hyperlink ref="F231" location="'Options time series-NSE '!A1" display="Nifty Options"/>
    <hyperlink ref="F229" location="'Options time series-NSE '!A1" display="Stock Options"/>
    <hyperlink ref="F247" location="'Options time series-NSE '!A1" tooltip="Time series on Nifty Futures" display="Nifty Futures"/>
    <hyperlink ref="F249" location="'Options time series-NSE '!A1" tooltip="Time series on Stock Futures" display="Nifty Futures"/>
    <hyperlink ref="F241" location="'Options time series-NSE '!A1" display="Nifty Futures"/>
    <hyperlink ref="F245" location="'Options time series-NSE '!A1" display="Nifty Futures"/>
    <hyperlink ref="F295" location="'Options time series-NSE '!A1" display="Nifty Futures"/>
    <hyperlink ref="F226" location="'Options time series-NSE '!A1" display="Nifty Futures"/>
    <hyperlink ref="D295" location="'BSE FMC'!A1" tooltip="Time Series on BSE 200" display="BSEFMC "/>
    <hyperlink ref="D296" location="'BSE HC'!A1" display="BSE HC "/>
    <hyperlink ref="D229" location="'S&amp;P CNX NIFTY'!A1" display="S&amp;P CNX Nifty"/>
    <hyperlink ref="C295" location="'BSE HC'!A1" tooltip="Time series on Stock Options" display="BSE HC "/>
    <hyperlink ref="C296" location="'BSE CG'!A1" display="BSE CG "/>
    <hyperlink ref="C226" location="'Options time series-BSE '!A1" display="Stock Futures"/>
    <hyperlink ref="C248" location="'Options time series-BSE '!A1" display="Sensex Futures"/>
    <hyperlink ref="H226" location="'Options time series-NSE '!A1" display="Stock Futures"/>
    <hyperlink ref="H248" location="'Options time series-NSE '!A1" display="Nifty Futures"/>
    <hyperlink ref="C235" location="'BSE 100'!A1" display="BSE100 "/>
    <hyperlink ref="C234" location="'BSE 200'!A1" display="BSE200 "/>
    <hyperlink ref="C233" location="'BSE 500'!A1" display="BSE500 "/>
    <hyperlink ref="C232" location="'BSE IT '!A1" display="BSE IT "/>
    <hyperlink ref="C231" location="'BSE CD'!A1" display="BSE CD "/>
    <hyperlink ref="C230" location="'BSE FMC'!A1" display="BSEFMC "/>
    <hyperlink ref="C229" location="'BSE HC'!A1" display="BSE HC "/>
    <hyperlink ref="C199" location="'BSE HC'!A1" display="BSE HC "/>
    <hyperlink ref="D199" location="'BSE FMC'!A1" display="BSEFMC "/>
    <hyperlink ref="F292" location="'BSE TECK'!A1" display="BSE TECk "/>
    <hyperlink ref="F290" location="'BSE TECK'!A1" display="BSE TECk "/>
    <hyperlink ref="F286" location="'BSE HC'!A1" display="BSE HC "/>
    <hyperlink ref="F293" location="'BSE FMC'!A1" display="BSEFMC "/>
    <hyperlink ref="F287" location="'BSE HC'!A1" display="BSE HC "/>
    <hyperlink ref="D285" location="'BSE TECK'!A1" display="BSE TECk "/>
    <hyperlink ref="D284" location="'BSE 100'!A1" display="BSE100 "/>
    <hyperlink ref="D283" location="'BSE IT '!A1" display="BSE IT "/>
    <hyperlink ref="D282" location="'BSE CD'!A1" display="BSE CD "/>
    <hyperlink ref="D281" location="'BSE FMC'!A1" display="BSEFMC "/>
    <hyperlink ref="D280" location="'BSE 100'!A1" display="BSE100 "/>
    <hyperlink ref="C284" location="'BSE CG'!A1" display="BSE CG "/>
    <hyperlink ref="C283" location="'BSE CG'!A1" display="BSE CG "/>
    <hyperlink ref="C282" location="'BSE PSU'!A1" display="BSEPSU "/>
    <hyperlink ref="C281" location="'S&amp;P CNX Defty'!A1" display="S&amp;P CNX Defty"/>
    <hyperlink ref="C280" location="'S&amp;P CNX 500'!A1" display="S&amp;P CNX 500"/>
    <hyperlink ref="F288" location="'BSE IT '!A1" display="BSE IT "/>
    <hyperlink ref="F282" location="'BSE SENSEX'!A1" display="SENSEX "/>
    <hyperlink ref="F289" location="'BSE HC'!A1" display="BSE HC "/>
    <hyperlink ref="F283" location="'BSE CG'!A1" display="BSE CG "/>
    <hyperlink ref="C288" location="'Options time series-NSE '!A1" display="Nifty Options"/>
    <hyperlink ref="C286" location="'Options time series-BSE '!A1" display="Stock Futures"/>
    <hyperlink ref="H288" location="'BSE TECK'!A1" display="BSE TECk "/>
    <hyperlink ref="H286" location="'BSE 200'!A1" display="BSE200 "/>
    <hyperlink ref="H284" location="'BSE IT '!A1" display="BSE IT "/>
    <hyperlink ref="H280" location="'BSE CD'!A1" tooltip="Time Series on BSE HC" display="BSE CD "/>
    <hyperlink ref="F284" location="'Options time series-NSE '!A1" display="Nifty Options"/>
    <hyperlink ref="F285" location="'Options time series-NSE '!A1" display="Nifty Options"/>
    <hyperlink ref="F281" location="'Options time series-NSE '!A1" display="Nifty Futures"/>
    <hyperlink ref="F616" location="'Options time series-NSE '!A1" display="Nifty Options"/>
    <hyperlink ref="F675" location="'Options time series-NSE '!A1" display="Nifty Options"/>
    <hyperlink ref="F422" location="'Options time series-NSE '!A1" tooltip="Time series on Stock Options" display="Nifty Futures"/>
    <hyperlink ref="F582" location="'Options time series-NSE '!A1" display="Nifty Futures"/>
    <hyperlink ref="D611" location="'Options time series-BSE '!A1" display="Sensex Options"/>
    <hyperlink ref="D722" location="'BSE 100'!A1" display="BSE100 "/>
    <hyperlink ref="D677" location="'CNX Midcap 200'!A1" display="CNX Midcap 200"/>
    <hyperlink ref="F719" location="'Options time series-BSE '!A1" tooltip="Time series on Nifty Futures" display="Stock Futures"/>
    <hyperlink ref="C546" location="'Options time series-NSE '!A1" tooltip="Time series on Stock Futures" display="Stock Futures"/>
    <hyperlink ref="C547" location="'Options time series-NSE '!A1" display="Stock Options"/>
    <hyperlink ref="N64416" location="'Options time series-NSE '!A1" display="Nifty Futures"/>
    <hyperlink ref="N64418" location="'Options time series-NSE '!A1" display="Stock Futures"/>
    <hyperlink ref="N64420" location="'Options time series-NSE '!A1" display="Nifty Futures"/>
    <hyperlink ref="N64423" location="'Options time series-NSE '!A1" display="Nifty Options"/>
    <hyperlink ref="N64427" location="'BSE HC'!A1" display="BSE HC "/>
    <hyperlink ref="F544" location="'Options time series-NSE '!A1" tooltip="Time series on Stock Futures" display="Stock Futures"/>
    <hyperlink ref="F543" location="'CNX Midcap 200'!A1" display="CNX Midcap 200"/>
    <hyperlink ref="A327" location="'Options time series-BSE '!A1" display="Stock Options"/>
    <hyperlink ref="I65477" location="'Options time series-NSE '!A1" tooltip="Time Series on BSE 200" display="Stock Futures"/>
    <hyperlink ref="I65478" location="'Options time series-NSE '!A1" display="Nifty Options"/>
    <hyperlink ref="E81" location="'Options time series-NSE '!A1" display="Nifty Futures"/>
    <hyperlink ref="H82" location="'Options time series-BSE '!A1" display="Sensex Options"/>
    <hyperlink ref="F72" location="'Options time series-NSE '!A1" display="Nifty Futures"/>
    <hyperlink ref="E73" r:id="rId1" display="Interest Futures"/>
    <hyperlink ref="E71" location="'BSE SENSEX'!A1" display="SENSEX "/>
    <hyperlink ref="H58" location="'Options time series-BSE '!A1" display="Sensex Options"/>
    <hyperlink ref="H56" location="'BSE TECK'!A1" display="BSE TECk "/>
    <hyperlink ref="H55" location="'Options time series-NSE '!A1" display="Nifty Options"/>
    <hyperlink ref="H69" location="'BSE 500'!A1" display="BSE500 "/>
    <hyperlink ref="H67" location="'BSE 200'!A1" display="BSE200 "/>
    <hyperlink ref="H70" location="'BSE SENSEX'!A1" display="SENSEX "/>
    <hyperlink ref="H68" location="'BSE SENSEX'!A1" display="SENSEX "/>
    <hyperlink ref="H59" location="'BSE CG'!A1" tooltip="Time series on Sensex Options" display="BSE CG "/>
    <hyperlink ref="C91" location="'Options time series-BSE '!A1" display="Stock Futures"/>
    <hyperlink ref="K59" location="'BSE HC'!A1" display="BSE HC "/>
    <hyperlink ref="K58" location="'BSE FMC'!A1" display="BSEFMC "/>
    <hyperlink ref="K56" location="'BSE IT '!A1" display="BSE IT "/>
    <hyperlink ref="K55" location="'BSE 200'!A1" display="BSE200 "/>
    <hyperlink ref="J59" location="'S&amp;P CNX NIFTY'!A1" display="S&amp;P CNX Nifty"/>
    <hyperlink ref="F88" location="'Options time series-NSE '!A1" display="Nifty Futures"/>
    <hyperlink ref="F87" location="'Options time series-NSE '!A1" display="Nifty Futures"/>
    <hyperlink ref="F89" location="'Options time series-NSE '!A1" display="Nifty Options"/>
    <hyperlink ref="E65407" location="'Options time series-NSE '!A1" display="Nifty Futures"/>
    <hyperlink ref="F65408" location="'Options time series-NSE '!A1" display="Nifty Futures"/>
    <hyperlink ref="F65406" location="'Options time series-NSE '!A1" display="Nifty Futures"/>
    <hyperlink ref="E65409" location="'Options time series-NSE '!A1" display="Stock Futures"/>
    <hyperlink ref="B65414" location="'Options time series-NSE '!A1" display="Stock Options"/>
    <hyperlink ref="F65410" location="'Options time series-NSE '!A1" display="Stock Futures"/>
    <hyperlink ref="A65415" location="'Options time series-NSE '!A1" display="Stock Options"/>
    <hyperlink ref="B64957" location="'BSE HC'!A1" display="BSE HC "/>
    <hyperlink ref="E64671" location="'Options time series-NSE '!A1" display="Nifty Futures"/>
    <hyperlink ref="E64668:E64670" location="'Options time series-NSE '!A1" display="Nifty Futures"/>
    <hyperlink ref="F64668:F64670" location="'Options time series-NSE '!A1" display="Nifty Futures"/>
    <hyperlink ref="A226" location="'Options time series-NSE '!A1" display="Stock Futures"/>
    <hyperlink ref="G64416" location="'Options time series-NSE '!A1" display="Nifty Futures"/>
    <hyperlink ref="G64418" location="'Options time series-NSE '!A1" display="Stock Futures"/>
    <hyperlink ref="G64420" location="'Options time series-NSE '!A1" display="Nifty Futures"/>
    <hyperlink ref="G64423" location="'Options time series-NSE '!A1" display="Nifty Options"/>
    <hyperlink ref="G64427" location="'BSE HC'!A1" display="BSE HC "/>
    <hyperlink ref="E64448" location="'CNX Nifty Junior'!A1" display="CNX Nifty Junior"/>
    <hyperlink ref="C64448" location="'CNX Nifty Junior'!A1" display="CNX Nifty Junior"/>
    <hyperlink ref="D64448" location="'CNX Nifty Junior'!A1" display="CNX Nifty Junior"/>
    <hyperlink ref="A64448" location="'CNX Nifty Junior'!A1" display="CNX Nifty Junior"/>
    <hyperlink ref="B64448" location="'CNX Nifty Junior'!A1" display="CNX Nifty Junior"/>
    <hyperlink ref="D81" location="'CNX Midcap 200'!A1" display="CNX Midcap 200"/>
    <hyperlink ref="D56" location="'BSE IT '!A1" display="BSE IT "/>
    <hyperlink ref="D55" location="'BSE 200'!A1" display="BSE200 "/>
    <hyperlink ref="C81" location="'Options time series-BSE '!A1" display="Stock Options"/>
    <hyperlink ref="D72" location="'Options time series-BSE '!A1" display="Sensex Futures"/>
    <hyperlink ref="C73" location="'Options time series-BSE '!A1" display="Sensex Futures"/>
    <hyperlink ref="C71" location="'Options time series-BSE '!A1" display="Sensex Futures"/>
    <hyperlink ref="D353" location="'Options time series-BSE '!A1" display="Stock Futures"/>
    <hyperlink ref="F353" location="'Options time series-NSE '!A1" tooltip="Time series on Nifty Futures" display="Nifty Futures"/>
    <hyperlink ref="H299" location="'Options time series-NSE '!A1" display="Nifty Futures"/>
    <hyperlink ref="G64364" location="'Options time series-NSE '!A1" display="Nifty Futures"/>
    <hyperlink ref="I64366" location="'Options time series-NSE '!A1" display="Nifty Futures"/>
    <hyperlink ref="I64371" location="'Options time series-NSE '!A1" display="Nifty Options"/>
    <hyperlink ref="I64369" location="'Options time series-NSE '!A1" display="Stock Futures"/>
    <hyperlink ref="I64375" location="'Options time series-NSE '!A1" display="Stock Options"/>
    <hyperlink ref="C251" location="'Options time series-BSE '!A1" display="Sensex Options"/>
    <hyperlink ref="H251" location="'Options time series-NSE '!A1" display="Nifty Options"/>
    <hyperlink ref="E585" location="'Options time series-NSE '!A1" display="Stock Futures"/>
    <hyperlink ref="F682" location="'Options time series-NSE '!A1" display="Nifty Futures"/>
    <hyperlink ref="F607" location="'Options time series-NSE '!A1" display="Nifty Futures"/>
    <hyperlink ref="F608" location="'Options time series-NSE '!A1" tooltip="Time series on Nifty Futures" display="Stock Options"/>
    <hyperlink ref="D607" location="'CNX Midcap 200'!A1" display="CNX Midcap 200"/>
    <hyperlink ref="C607" location="'CNX Midcap 200'!A1" display="CNX Midcap 200"/>
    <hyperlink ref="F611" location="'BSE PSU'!A1" display="BSEPSU "/>
    <hyperlink ref="C611" location="'S&amp;P CNX NIFTY'!A1" display="S&amp;P CNX Nifty"/>
    <hyperlink ref="F614" location="'Options time series-NSE '!A1" display="Stock Futures"/>
    <hyperlink ref="F615" location="'Options time series-NSE '!A1" display="Nifty Futures"/>
    <hyperlink ref="D614" location="'Options time series-BSE '!A1" display="Sensex Futures"/>
    <hyperlink ref="C615" location="'Options time series-BSE '!A1" display="Stock Futures"/>
    <hyperlink ref="H615" location="'Options time series-NSE '!A1" display="Stock Futures"/>
    <hyperlink ref="F617" location="'Options time series-NSE '!A1" display="Nifty Futures"/>
    <hyperlink ref="F618" location="'Options time series-NSE '!A1" display="Nifty Futures"/>
    <hyperlink ref="D618" location="'Options time series-BSE '!A1" display="Sensex Futures"/>
    <hyperlink ref="D548" location="'BSE TECK'!A1" display="BSE TECk "/>
    <hyperlink ref="D549" location="'BSE 100'!A1" display="BSE100 "/>
    <hyperlink ref="C548" location="'BSE 100'!A1" tooltip="Time Series on BSE CD" display="BSE100 "/>
    <hyperlink ref="C549" location="'BSE 200'!A1" display="BSE200 "/>
    <hyperlink ref="D551" location="'BSE SENSEX'!A1" display="SENSEX "/>
    <hyperlink ref="D552" location="'BSE TECK'!A1" display="BSE TECk "/>
    <hyperlink ref="C552" location="'Options time series-BSE '!A1" display="Sensex Options"/>
    <hyperlink ref="H561" location="'Options time series-BSE '!A1" display="Stock Options"/>
    <hyperlink ref="G561" location="'CNX Midcap 200'!A1" display="CNX Midcap 200"/>
    <hyperlink ref="H565" location="'Options time series-BSE '!A1" display="Stock Options"/>
    <hyperlink ref="G564" location="'CNX Nifty Junior'!A1" display="CNX Nifty Junior"/>
    <hyperlink ref="G565" location="'S&amp;P CNX Defty'!A1" display="S&amp;P CNX Defty"/>
    <hyperlink ref="H567" location="'Options time series-BSE '!A1" display="Stock Futures"/>
    <hyperlink ref="C568" location="'Options time series-BSE '!A1" display="Sensex Options"/>
    <hyperlink ref="D571" location="'Options time series-BSE '!A1" display="Sensex Futures"/>
    <hyperlink ref="C570" location="'Options time series-BSE '!A1" display="Sensex Futures"/>
    <hyperlink ref="F579" location="'Options time series-NSE '!A1" tooltip="Time series on Nifty Futures" display="Nifty Options"/>
    <hyperlink ref="F580" location="'Options time series-NSE '!A1" display="Nifty Futures"/>
    <hyperlink ref="D579" location="'S&amp;P CNX Defty'!A1" display="S&amp;P CNX Defty"/>
    <hyperlink ref="C579" location="'S&amp;P CNX 500'!A1" tooltip="Time Series on Sensex Futures" display="S&amp;P CNX 500"/>
    <hyperlink ref="C580" location="'CNX Midcap 200'!A1" display="CNX Midcap 200"/>
    <hyperlink ref="D580" location="'S&amp;P CNX 500'!A1" display="S&amp;P CNX 500"/>
    <hyperlink ref="F583" location="'Options time series-NSE '!A1" display="Stock Futures"/>
    <hyperlink ref="D582" location="'CNX Nifty Junior'!A1" display="CNX Nifty Junior"/>
    <hyperlink ref="D583" location="'S&amp;P CNX NIFTY'!A1" display="S&amp;P CNX Nifty"/>
    <hyperlink ref="C582" location="'BSE CG'!A1" display="BSE CG "/>
    <hyperlink ref="C583" location="'BSE PSU'!A1" display="BSEPSU "/>
    <hyperlink ref="F586" location="'Options time series-NSE '!A1" display="Stock Futures"/>
    <hyperlink ref="F585" location="'Options time series-NSE '!A1" tooltip="Time series on Nifty Futures" display="Nifty Futures"/>
    <hyperlink ref="C585" location="'BSE CD'!A1" display="BSE CD "/>
    <hyperlink ref="C586" location="'BSE FMC'!A1" display="BSEFMC "/>
    <hyperlink ref="F588" location="'Options time series-NSE '!A1" display="Nifty Options"/>
    <hyperlink ref="D605" location="'Options time series-BSE '!A1" display="Sensex Futures"/>
    <hyperlink ref="F605" location="'Options time series-NSE '!A1" display="Nifty Futures"/>
    <hyperlink ref="F609" location="'Options time series-NSE '!A1" display="Stock Futures"/>
    <hyperlink ref="C65013" location="'BSE CG'!A1" display="BSE CG "/>
    <hyperlink ref="D65013" location="'CNX Nifty Junior'!A1" display="CNX Nifty Junior"/>
    <hyperlink ref="F65013" location="'Options time series-NSE '!A1" display="Stock Futures"/>
    <hyperlink ref="M65407" location="'S&amp;P CNX Defty'!A1" display="S&amp;P CNX Defty"/>
    <hyperlink ref="N65408" location="'CNX Nifty Junior'!A1" display="CNX Nifty Junior"/>
    <hyperlink ref="N65406" location="'Options time series-NSE '!A1" display="Stock Options"/>
    <hyperlink ref="N65412" location="'Options time series-NSE '!A1" display="Stock Options"/>
    <hyperlink ref="M65411" location="'Options time series-NSE '!A1" display="Stock Options"/>
    <hyperlink ref="M65409" location="'S&amp;P CNX 500'!A1" display="S&amp;P CNX 500"/>
    <hyperlink ref="N65410" location="'Options time series-NSE '!A1" display="Nifty Options"/>
    <hyperlink ref="F621" location="'Options time series-NSE '!A1" display="Nifty Futures"/>
    <hyperlink ref="D647" location="'Options time series-BSE '!A1" display="Sensex Futures"/>
    <hyperlink ref="I647" location="'Options time series-NSE '!A1" display="Nifty Futures"/>
    <hyperlink ref="F647" location="'Options time series-NSE '!A1" display="Nifty Futures"/>
    <hyperlink ref="H658" r:id="rId2" display="Interest Futures"/>
    <hyperlink ref="H673" r:id="rId3" display="Interest Futures"/>
    <hyperlink ref="B647" location="'Options time series-NSE '!A1" display="Nifty Futures"/>
    <hyperlink ref="C633" location="'BSE CD'!A1" display="BSE CD "/>
    <hyperlink ref="C664" location="'BSE CD'!A1" display="BSE CD "/>
    <hyperlink ref="F673" location="'Options time series-NSE '!A1" tooltip="Time series on Nifty Futures" display="Stock Futures"/>
    <hyperlink ref="F672" location="'Options time series-NSE '!A1" display="Nifty Futures"/>
    <hyperlink ref="A668" location="'BSE CG'!A1" display="BSE CG "/>
    <hyperlink ref="C734" location="'BSE SENSEX'!A1" display="SENSEX "/>
    <hyperlink ref="K100" location="'BSE CG'!A1" display="BSE CG "/>
    <hyperlink ref="K101" location="'BSE PSU'!A1" display="BSEPSU "/>
    <hyperlink ref="K108" location="'BSE SENSEX'!A1" display="SENSEX "/>
    <hyperlink ref="K109" location="'BSE TECK'!A1" display="BSE TECk "/>
    <hyperlink ref="K110" location="'BSE 100'!A1" display="BSE100 "/>
    <hyperlink ref="N94" location="'Options time series-NSE '!A1" display="Stock Options"/>
    <hyperlink ref="F65019" location="'Options time series-NSE '!A1" display="Nifty Options"/>
    <hyperlink ref="F65225" location="'BSE HC'!A1" display="BSE HC "/>
    <hyperlink ref="F65165" location="'Options time series-NSE '!A1" display="Nifty Futures"/>
    <hyperlink ref="F65047" location="'Options time series-NSE '!A1" display="Nifty Futures"/>
    <hyperlink ref="F65168" location="'Options time series-NSE '!A1" display="Stock Options"/>
    <hyperlink ref="F65073" location="'Options time series-NSE '!A1" display="Nifty Futures"/>
    <hyperlink ref="F65167" location="'Options time series-NSE '!A1" display="Nifty Options"/>
    <hyperlink ref="D65229" location="'Options time series-BSE '!A1" display="Stock Futures"/>
    <hyperlink ref="D65225" location="'CNX Midcap 200'!A1" display="CNX Midcap 200"/>
    <hyperlink ref="I65165" location="'Options time series-NSE '!A1" display="Stock Options"/>
    <hyperlink ref="C65168" location="'S&amp;P CNX Defty'!A1" display="S&amp;P CNX Defty"/>
    <hyperlink ref="F65224" location="'Options time series-NSE '!A1" display="Nifty Futures"/>
    <hyperlink ref="F65230" location="'Options time series-BSE '!A1" display="Sensex Options"/>
    <hyperlink ref="H65230" location="'Options time series-BSE '!A1" display="Sensex Options"/>
    <hyperlink ref="F65145" location="'BSE SENSEX'!A1" display="SENSEX "/>
    <hyperlink ref="F65146" location="'Options time series-NSE '!A1" display="Stock Futures"/>
    <hyperlink ref="C65230" location="'Options time series-BSE '!A1" display="Sensex Options"/>
    <hyperlink ref="F65118" location="'Options time series-NSE '!A1" display="Nifty Futures"/>
    <hyperlink ref="F65196" location="'Options time series-NSE '!A1" display="Nifty Futures"/>
    <hyperlink ref="I65290" location="'Options time series-NSE '!A1" display="Nifty Futures"/>
    <hyperlink ref="C65245" location="'CNX Midcap 200'!A1" display="CNX Midcap 200"/>
    <hyperlink ref="F65245" location="'BSE SENSEX'!A1" display="SENSEX "/>
    <hyperlink ref="F65248" location="'Options time series-NSE '!A1" display="Stock Futures"/>
    <hyperlink ref="F65247" location="'Options time series-NSE '!A1" display="Nifty Futures"/>
    <hyperlink ref="F65244" location="'Options time series-NSE '!A1" display="Stock Options"/>
    <hyperlink ref="F65246" location="'Options time series-NSE '!A1" display="Nifty Options"/>
    <hyperlink ref="A65247" location="'BSE 100'!A1" display="BSE100 "/>
    <hyperlink ref="A65379" location="'S&amp;P CNX Defty'!A1" display="S&amp;P CNX Defty"/>
    <hyperlink ref="F65367" location="'Options time series-BSE '!A1" display="Stock Futures"/>
    <hyperlink ref="I65367" location="'Options time series-NSE '!A1" display="Nifty Futures"/>
    <hyperlink ref="I65369" location="'Options time series-NSE '!A1" display="Nifty Futures"/>
    <hyperlink ref="C65325" location="'CNX Midcap 200'!A1" display="CNX Midcap 200"/>
    <hyperlink ref="C65328" location="'BSE SENSEX'!A1" display="SENSEX "/>
    <hyperlink ref="D65328" location="'BSE TECK'!A1" display="BSE TECk "/>
    <hyperlink ref="F65325" location="'BSE SENSEX'!A1" display="SENSEX "/>
    <hyperlink ref="F65328" location="'Options time series-NSE '!A1" display="Stock Futures"/>
    <hyperlink ref="F65327" location="'Options time series-NSE '!A1" display="Nifty Futures"/>
    <hyperlink ref="F65324" location="'Options time series-NSE '!A1" display="Stock Options"/>
    <hyperlink ref="F65326" location="'Options time series-NSE '!A1" display="Nifty Options"/>
    <hyperlink ref="A65327" location="'BSE 100'!A1" display="BSE100 "/>
    <hyperlink ref="F65090" location="'Options time series-NSE '!A1" display="Nifty Options"/>
    <hyperlink ref="A65174" location="'BSE 200'!A1" display="BSE200 "/>
    <hyperlink ref="B65229" location="'Options time series-NSE '!A1" display="Stock Futures"/>
    <hyperlink ref="B65165" location="'Options time series-NSE '!A1" display="Stock Options"/>
    <hyperlink ref="B65149" location="'Options time series-NSE '!A1" display="Stock Options"/>
    <hyperlink ref="B65290" location="'Options time series-NSE '!A1" display="Nifty Futures"/>
    <hyperlink ref="B65369" location="'Options time series-NSE '!A1" display="Nifty Futures"/>
    <hyperlink ref="F355" location="'Options time series-NSE '!A1" tooltip="Time series on Stock Futures" display="Nifty Futures"/>
    <hyperlink ref="D359" location="'S&amp;P CNX Defty'!A1" display="S&amp;P CNX Defty"/>
    <hyperlink ref="B356" location="'BSE FMC'!A1" display="BSEFMC "/>
    <hyperlink ref="F415" location="'Options time series-NSE '!A1" tooltip="Time series on Nifty Futures" display="Nifty Futures"/>
    <hyperlink ref="F419" location="'Options time series-NSE '!A1" display="Stock Futures"/>
    <hyperlink ref="F418" location="'Options time series-NSE '!A1" tooltip="Time series on Nifty Futures" display="Stock Options"/>
    <hyperlink ref="C359" location="'S&amp;P CNX 500'!A1" display="S&amp;P CNX 500"/>
    <hyperlink ref="F361" location="'Options time series-NSE '!A1" display="Stock Futures"/>
    <hyperlink ref="C360" location="'CNX Nifty Junior'!A1" display="CNX Nifty Junior"/>
    <hyperlink ref="F356" location="'BSE IT '!A1" display="BSE IT "/>
    <hyperlink ref="H423" location="'Options time series-NSE '!A1" display="Nifty Futures"/>
    <hyperlink ref="F426" location="'Options time series-NSE '!A1" display="Stock Options"/>
    <hyperlink ref="F425" location="'Options time series-NSE '!A1" display="Stock Options"/>
    <hyperlink ref="O65421" location="'Options time series-BSE '!A1" display="Stock Futures"/>
    <hyperlink ref="D65421" location="'Options time series-BSE '!A1" display="Stock Futures"/>
    <hyperlink ref="C65421" location="'Options time series-BSE '!A1" display="Stock Futures"/>
    <hyperlink ref="G65421" location="'Options time series-BSE '!A1" display="Stock Futures"/>
    <hyperlink ref="F65421" location="'Options time series-BSE '!A1" display="Stock Futures"/>
    <hyperlink ref="J65421" location="'Options time series-BSE '!A1" display="Stock Futures"/>
    <hyperlink ref="I65421" location="'Options time series-BSE '!A1" display="Stock Futures"/>
    <hyperlink ref="M65421" location="'Options time series-BSE '!A1" display="Stock Futures"/>
    <hyperlink ref="L65421" location="'Options time series-BSE '!A1" display="Stock Futures"/>
    <hyperlink ref="N65481" location="'Options time series-NSE '!A1" display="Nifty Futures"/>
    <hyperlink ref="K65481" location="'BSE 200'!A1" display="BSE200 "/>
    <hyperlink ref="C65480" location="'BSE TECK'!A1" display="BSE TECk "/>
    <hyperlink ref="N64448" location="'CNX Nifty Junior'!A1" display="CNX Nifty Junior"/>
    <hyperlink ref="O64448" location="'CNX Nifty Junior'!A1" display="CNX Nifty Junior"/>
    <hyperlink ref="L64448" location="'CNX Nifty Junior'!A1" display="CNX Nifty Junior"/>
    <hyperlink ref="M64448" location="'CNX Nifty Junior'!A1" display="CNX Nifty Junior"/>
    <hyperlink ref="J64448" location="'CNX Nifty Junior'!A1" display="CNX Nifty Junior"/>
    <hyperlink ref="K64448" location="'CNX Nifty Junior'!A1" display="CNX Nifty Junior"/>
    <hyperlink ref="I64448" location="'CNX Nifty Junior'!A1" display="CNX Nifty Junior"/>
    <hyperlink ref="H64448" location="'CNX Nifty Junior'!A1" display="CNX Nifty Junior"/>
    <hyperlink ref="O568" location="'Options time series-BSE '!A1" display="Sensex Options"/>
    <hyperlink ref="O570" location="'Options time series-BSE '!A1" display="Sensex Futures"/>
    <hyperlink ref="J577" location="'Options time series-NSE '!A1" tooltip="Time series on Stock Futures" display="Stock Futures"/>
    <hyperlink ref="O561" location="'CNX Midcap 200'!A1" display="CNX Midcap 200"/>
    <hyperlink ref="O564" location="'CNX Nifty Junior'!A1" display="CNX Nifty Junior"/>
    <hyperlink ref="O565" location="'S&amp;P CNX Defty'!A1" display="S&amp;P CNX Defty"/>
    <hyperlink ref="K568" location="'Options time series-BSE '!A1" display="Sensex Options"/>
    <hyperlink ref="L571" location="'Options time series-BSE '!A1" display="Sensex Futures"/>
    <hyperlink ref="K570" location="'Options time series-BSE '!A1" display="Sensex Futures"/>
    <hyperlink ref="L561" location="'Options time series-BSE '!A1" display="Stock Options"/>
    <hyperlink ref="K561" location="'CNX Midcap 200'!A1" display="CNX Midcap 200"/>
    <hyperlink ref="L565" location="'Options time series-BSE '!A1" display="Stock Options"/>
    <hyperlink ref="K564" location="'CNX Nifty Junior'!A1" display="CNX Nifty Junior"/>
    <hyperlink ref="K565" location="'S&amp;P CNX Defty'!A1" display="S&amp;P CNX Defty"/>
    <hyperlink ref="L567" location="'Options time series-BSE '!A1" display="Stock Futures"/>
    <hyperlink ref="G568" location="'Options time series-BSE '!A1" display="Sensex Options"/>
    <hyperlink ref="H571" location="'Options time series-BSE '!A1" display="Sensex Futures"/>
    <hyperlink ref="G570" location="'Options time series-BSE '!A1" display="Sensex Futures"/>
    <hyperlink ref="H548" location="'BSE TECK'!A1" display="BSE TECk "/>
    <hyperlink ref="H549" location="'BSE 100'!A1" display="BSE100 "/>
    <hyperlink ref="G548" location="'BSE 100'!A1" tooltip="Time Series on BSE CD" display="BSE100 "/>
    <hyperlink ref="G549" location="'BSE 200'!A1" display="BSE200 "/>
    <hyperlink ref="H551" location="'BSE SENSEX'!A1" display="SENSEX "/>
    <hyperlink ref="H552" location="'BSE TECK'!A1" display="BSE TECk "/>
    <hyperlink ref="G552" location="'Options time series-BSE '!A1" display="Sensex Options"/>
    <hyperlink ref="O548" location="'Options time series-BSE '!A1" display="Stock Options"/>
    <hyperlink ref="O549" location="'CNX Midcap 200'!A1" display="CNX Midcap 200"/>
    <hyperlink ref="O552" location="'S&amp;P CNX Defty'!A1" display="S&amp;P CNX Defty"/>
    <hyperlink ref="F52" location="'Options time series-NSE '!A1" display="Stock Futures"/>
    <hyperlink ref="F53" location="'Options time series-NSE '!A1" display="Nifty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2008-04-25T06:51:33Z</dcterms:created>
  <dcterms:modified xsi:type="dcterms:W3CDTF">2009-03-13T12:15:06Z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