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07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<sst xmlns="http://schemas.openxmlformats.org/spreadsheetml/2006/main" count="122" uniqueCount="40">
  <si>
    <t>A :  Outright Trades (Buy)</t>
  </si>
  <si>
    <t>Seller</t>
  </si>
  <si>
    <t>Buyer</t>
  </si>
  <si>
    <t>Foreign Banks</t>
  </si>
  <si>
    <t>Public Sector Banks</t>
  </si>
  <si>
    <t>Private Sector Banks</t>
  </si>
  <si>
    <t>Primary Dealers</t>
  </si>
  <si>
    <t>Ins.Cos</t>
  </si>
  <si>
    <t>Co-op Banks</t>
  </si>
  <si>
    <t>Mutual Funds</t>
  </si>
  <si>
    <t>Others</t>
  </si>
  <si>
    <t>FIs</t>
  </si>
  <si>
    <t>Total</t>
  </si>
  <si>
    <t xml:space="preserve"> Per cent of total market share</t>
  </si>
  <si>
    <t>(1)</t>
  </si>
  <si>
    <t>(2)</t>
  </si>
  <si>
    <t>(3)</t>
  </si>
  <si>
    <t>A :  Outright Trades (Sell)</t>
  </si>
  <si>
    <t>(6)</t>
  </si>
  <si>
    <t>(7)</t>
  </si>
  <si>
    <t>(8)</t>
  </si>
  <si>
    <t>(9)</t>
  </si>
  <si>
    <t>(10)</t>
  </si>
  <si>
    <t>(11)</t>
  </si>
  <si>
    <t>(12)</t>
  </si>
  <si>
    <t xml:space="preserve">B : Reverse Repo Trades </t>
  </si>
  <si>
    <t>Borrower Category</t>
  </si>
  <si>
    <t>Lender Category</t>
  </si>
  <si>
    <t>Per cent of total market share</t>
  </si>
  <si>
    <t>(4)</t>
  </si>
  <si>
    <t>(5)</t>
  </si>
  <si>
    <t xml:space="preserve">C: Repo Trades </t>
  </si>
  <si>
    <t>Note: (-) vertically the inter-category proportions are not additive.</t>
  </si>
  <si>
    <r>
      <t xml:space="preserve">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Publication of Clearing Corporation of India Limited (CCIL)</t>
    </r>
  </si>
  <si>
    <t>Ins. Cos</t>
  </si>
  <si>
    <t xml:space="preserve"> </t>
  </si>
  <si>
    <t>Pubic Sector Banks</t>
  </si>
  <si>
    <t>Table 25: Inter-Category Distribution of All Types  of Trade  in Government Securities Settled at CCIL  (With Market Share in Respective Trade Types) : Sep 2008</t>
  </si>
  <si>
    <t>FIIs</t>
  </si>
  <si>
    <t>Fis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</si>
</sst>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\(0\)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164" fontId="3" fillId="0" borderId="2" xfId="0" applyNumberFormat="1" applyFont="1" applyBorder="1" applyAlignment="1" quotePrefix="1">
      <alignment horizontal="right" wrapText="1"/>
    </xf>
    <xf numFmtId="2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3" fillId="0" borderId="7" xfId="0" applyFont="1" applyFill="1" applyBorder="1" applyAlignment="1">
      <alignment horizontal="right"/>
    </xf>
    <xf numFmtId="164" fontId="3" fillId="0" borderId="7" xfId="0" applyNumberFormat="1" applyFont="1" applyBorder="1" applyAlignment="1" quotePrefix="1">
      <alignment horizontal="right" wrapText="1"/>
    </xf>
    <xf numFmtId="0" fontId="3" fillId="0" borderId="6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2" xfId="0" applyFont="1" applyBorder="1" applyAlignment="1" quotePrefix="1">
      <alignment horizontal="right"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5" xfId="0" applyFont="1" applyBorder="1" applyAlignment="1">
      <alignment horizontal="right" vertical="top" wrapText="1"/>
    </xf>
    <xf numFmtId="165" fontId="0" fillId="0" borderId="7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/>
    </xf>
    <xf numFmtId="166" fontId="3" fillId="0" borderId="3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top" wrapText="1"/>
    </xf>
    <xf numFmtId="0" fontId="0" fillId="0" borderId="0" xfId="0" applyFont="1" applyBorder="1" applyAlignment="1" quotePrefix="1">
      <alignment horizontal="right"/>
    </xf>
    <xf numFmtId="2" fontId="0" fillId="0" borderId="3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8515625" style="0" customWidth="1"/>
    <col min="2" max="2" width="9.421875" style="0" customWidth="1"/>
    <col min="3" max="3" width="13.57421875" style="0" customWidth="1"/>
    <col min="4" max="4" width="14.421875" style="0" customWidth="1"/>
    <col min="5" max="5" width="13.7109375" style="0" customWidth="1"/>
    <col min="6" max="6" width="8.8515625" style="0" customWidth="1"/>
    <col min="7" max="7" width="13.00390625" style="0" customWidth="1"/>
    <col min="8" max="11" width="8.8515625" style="0" customWidth="1"/>
    <col min="12" max="12" width="15.421875" style="0" customWidth="1"/>
    <col min="13" max="33" width="9.140625" style="16" customWidth="1"/>
  </cols>
  <sheetData>
    <row r="1" spans="2:18" ht="13.5" customHeight="1">
      <c r="B1" s="3"/>
      <c r="C1" s="3"/>
      <c r="D1" s="3"/>
      <c r="E1" s="3"/>
      <c r="G1" s="3"/>
      <c r="H1" s="3"/>
      <c r="I1" s="3"/>
      <c r="J1" s="4"/>
      <c r="K1" s="4"/>
      <c r="L1" s="5"/>
      <c r="M1" s="5"/>
      <c r="N1" s="25"/>
      <c r="O1" s="26"/>
      <c r="P1" s="26"/>
      <c r="Q1" s="26"/>
      <c r="R1" s="26"/>
    </row>
    <row r="2" spans="1:18" ht="13.5" customHeight="1">
      <c r="A2" s="29" t="s">
        <v>37</v>
      </c>
      <c r="B2" s="3"/>
      <c r="C2" s="1"/>
      <c r="D2" s="3"/>
      <c r="E2" s="3"/>
      <c r="F2" s="16"/>
      <c r="G2" s="3"/>
      <c r="H2" s="3"/>
      <c r="I2" s="3"/>
      <c r="J2" s="4"/>
      <c r="K2" s="4"/>
      <c r="L2" s="2"/>
      <c r="M2" s="5"/>
      <c r="N2" s="25"/>
      <c r="O2" s="26"/>
      <c r="P2" s="26"/>
      <c r="Q2" s="26"/>
      <c r="R2" s="26"/>
    </row>
    <row r="3" spans="1:33" s="46" customFormat="1" ht="12.75">
      <c r="A3" s="6" t="s">
        <v>0</v>
      </c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80"/>
      <c r="M3" s="19"/>
      <c r="N3" s="20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6" customFormat="1" ht="38.25">
      <c r="A4" s="33" t="s">
        <v>2</v>
      </c>
      <c r="B4" s="75" t="s">
        <v>4</v>
      </c>
      <c r="C4" s="73" t="s">
        <v>3</v>
      </c>
      <c r="D4" s="75" t="s">
        <v>10</v>
      </c>
      <c r="E4" s="56" t="s">
        <v>5</v>
      </c>
      <c r="F4" s="75" t="s">
        <v>6</v>
      </c>
      <c r="G4" s="75" t="s">
        <v>9</v>
      </c>
      <c r="H4" s="75" t="s">
        <v>34</v>
      </c>
      <c r="I4" s="75" t="s">
        <v>8</v>
      </c>
      <c r="J4" s="57" t="s">
        <v>11</v>
      </c>
      <c r="K4" s="7" t="s">
        <v>12</v>
      </c>
      <c r="L4" s="76" t="s">
        <v>13</v>
      </c>
      <c r="M4" s="19"/>
      <c r="N4" s="20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46" customFormat="1" ht="12.75">
      <c r="A5" s="48" t="s">
        <v>14</v>
      </c>
      <c r="B5" s="8" t="s">
        <v>15</v>
      </c>
      <c r="C5" s="77" t="s">
        <v>16</v>
      </c>
      <c r="D5" s="49" t="s">
        <v>29</v>
      </c>
      <c r="E5" s="50">
        <v>5</v>
      </c>
      <c r="F5" s="49" t="s">
        <v>18</v>
      </c>
      <c r="G5" s="51">
        <v>7</v>
      </c>
      <c r="H5" s="50">
        <v>8</v>
      </c>
      <c r="I5" s="50">
        <v>9</v>
      </c>
      <c r="J5" s="50">
        <v>10</v>
      </c>
      <c r="K5" s="50">
        <v>11</v>
      </c>
      <c r="L5" s="54">
        <v>12</v>
      </c>
      <c r="M5" s="19"/>
      <c r="N5" s="20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s="46" customFormat="1" ht="12.75">
      <c r="A6" t="s">
        <v>4</v>
      </c>
      <c r="B6" s="9">
        <v>55.46</v>
      </c>
      <c r="C6" s="9">
        <v>17.27</v>
      </c>
      <c r="D6" s="9">
        <v>12.63</v>
      </c>
      <c r="E6" s="9">
        <v>7.28</v>
      </c>
      <c r="F6" s="78">
        <v>4.67</v>
      </c>
      <c r="G6" s="9">
        <v>0.03</v>
      </c>
      <c r="H6" s="9">
        <v>2.38</v>
      </c>
      <c r="I6" s="9">
        <v>0.29</v>
      </c>
      <c r="J6" s="9">
        <v>0</v>
      </c>
      <c r="K6" s="10">
        <f>SUM(B6:J6)</f>
        <v>100.01</v>
      </c>
      <c r="L6" s="39">
        <v>45.13</v>
      </c>
      <c r="M6" s="19"/>
      <c r="N6" s="20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46" customFormat="1" ht="12.75">
      <c r="A7" s="46" t="s">
        <v>3</v>
      </c>
      <c r="B7" s="11">
        <v>35.15</v>
      </c>
      <c r="C7" s="11">
        <v>19.61</v>
      </c>
      <c r="D7" s="11">
        <v>28.66</v>
      </c>
      <c r="E7" s="11">
        <v>5.49</v>
      </c>
      <c r="F7" s="12">
        <v>4.87</v>
      </c>
      <c r="G7" s="11">
        <v>1.67</v>
      </c>
      <c r="H7" s="11">
        <v>0.51</v>
      </c>
      <c r="I7" s="11">
        <v>4.04</v>
      </c>
      <c r="J7" s="11">
        <v>0</v>
      </c>
      <c r="K7" s="13">
        <f>SUM(B7:J7)</f>
        <v>100.00000000000001</v>
      </c>
      <c r="L7" s="40">
        <v>13.92</v>
      </c>
      <c r="M7" s="19"/>
      <c r="N7" s="20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46" customFormat="1" ht="12.75">
      <c r="A8" t="s">
        <v>10</v>
      </c>
      <c r="B8" s="11">
        <v>34.85</v>
      </c>
      <c r="C8" s="11">
        <v>32.72</v>
      </c>
      <c r="D8" s="11">
        <v>5.65</v>
      </c>
      <c r="E8" s="12">
        <v>6.49</v>
      </c>
      <c r="F8" s="12">
        <v>15.22</v>
      </c>
      <c r="G8" s="11">
        <v>0.81</v>
      </c>
      <c r="H8" s="11">
        <v>1.25</v>
      </c>
      <c r="I8" s="11">
        <v>3.01</v>
      </c>
      <c r="J8" s="11">
        <v>0</v>
      </c>
      <c r="K8" s="13">
        <f aca="true" t="shared" si="0" ref="K8:K14">SUM(B8:J8)</f>
        <v>100</v>
      </c>
      <c r="L8" s="40">
        <v>10.84</v>
      </c>
      <c r="M8" s="19"/>
      <c r="N8" s="20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s="46" customFormat="1" ht="12.75">
      <c r="A9" t="s">
        <v>5</v>
      </c>
      <c r="B9" s="11">
        <v>35.37</v>
      </c>
      <c r="C9" s="11">
        <v>25.2</v>
      </c>
      <c r="D9" s="11">
        <v>16.78</v>
      </c>
      <c r="E9" s="12">
        <v>8.14</v>
      </c>
      <c r="F9" s="11">
        <v>7.78</v>
      </c>
      <c r="G9" s="11">
        <v>3.23</v>
      </c>
      <c r="H9" s="11">
        <v>0.9</v>
      </c>
      <c r="I9" s="11">
        <v>2.6</v>
      </c>
      <c r="J9" s="11">
        <v>0</v>
      </c>
      <c r="K9" s="13">
        <f t="shared" si="0"/>
        <v>100</v>
      </c>
      <c r="L9" s="40">
        <v>9.71</v>
      </c>
      <c r="M9" s="19"/>
      <c r="N9" s="20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46" customFormat="1" ht="12.75">
      <c r="A10" t="s">
        <v>6</v>
      </c>
      <c r="B10" s="11">
        <v>32.28</v>
      </c>
      <c r="C10" s="11">
        <v>36.06</v>
      </c>
      <c r="D10" s="11">
        <v>22.73</v>
      </c>
      <c r="E10" s="11">
        <v>5.07</v>
      </c>
      <c r="F10" s="11">
        <v>1.89</v>
      </c>
      <c r="G10" s="11">
        <v>0.46</v>
      </c>
      <c r="H10" s="11">
        <v>0.9</v>
      </c>
      <c r="I10" s="11">
        <v>0.6</v>
      </c>
      <c r="J10" s="11">
        <v>0</v>
      </c>
      <c r="K10" s="13">
        <f t="shared" si="0"/>
        <v>99.99000000000001</v>
      </c>
      <c r="L10" s="40">
        <v>9.67</v>
      </c>
      <c r="M10" s="19"/>
      <c r="N10" s="20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s="46" customFormat="1" ht="12.75">
      <c r="A11" t="s">
        <v>9</v>
      </c>
      <c r="B11" s="11">
        <v>10.47</v>
      </c>
      <c r="C11" s="11">
        <v>4.69</v>
      </c>
      <c r="D11" s="11">
        <v>38.71</v>
      </c>
      <c r="E11" s="11">
        <v>44.58</v>
      </c>
      <c r="F11" s="11">
        <v>0</v>
      </c>
      <c r="G11" s="11">
        <v>0</v>
      </c>
      <c r="H11" s="11">
        <v>0.58</v>
      </c>
      <c r="I11" s="11">
        <v>0.97</v>
      </c>
      <c r="J11" s="11">
        <v>0</v>
      </c>
      <c r="K11" s="13">
        <f t="shared" si="0"/>
        <v>100</v>
      </c>
      <c r="L11" s="40">
        <v>4.58</v>
      </c>
      <c r="M11" s="19"/>
      <c r="N11" s="2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s="46" customFormat="1" ht="12.75">
      <c r="A12" t="s">
        <v>34</v>
      </c>
      <c r="B12" s="11">
        <v>27.98</v>
      </c>
      <c r="C12" s="11">
        <v>8.7</v>
      </c>
      <c r="D12" s="12">
        <v>13.13</v>
      </c>
      <c r="E12" s="11">
        <v>0.62</v>
      </c>
      <c r="F12" s="11">
        <v>48.49</v>
      </c>
      <c r="G12" s="11">
        <v>0.04</v>
      </c>
      <c r="H12" s="11">
        <v>0</v>
      </c>
      <c r="I12" s="11">
        <v>1.04</v>
      </c>
      <c r="J12" s="11">
        <v>0</v>
      </c>
      <c r="K12" s="13">
        <f>SUM(B12:J12)</f>
        <v>100.00000000000001</v>
      </c>
      <c r="L12" s="40">
        <v>4.21</v>
      </c>
      <c r="M12" s="19"/>
      <c r="N12" s="2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s="46" customFormat="1" ht="12.75">
      <c r="A13" t="s">
        <v>8</v>
      </c>
      <c r="B13" s="11">
        <v>5.64</v>
      </c>
      <c r="C13" s="11">
        <v>38.63</v>
      </c>
      <c r="D13" s="11">
        <v>17.16</v>
      </c>
      <c r="E13" s="11">
        <v>4.14</v>
      </c>
      <c r="F13" s="11">
        <v>5.76</v>
      </c>
      <c r="G13" s="11">
        <v>0.9</v>
      </c>
      <c r="H13" s="11">
        <v>1.8</v>
      </c>
      <c r="I13" s="11">
        <v>25.98</v>
      </c>
      <c r="J13" s="11">
        <v>0</v>
      </c>
      <c r="K13" s="13">
        <f t="shared" si="0"/>
        <v>100.01000000000002</v>
      </c>
      <c r="L13" s="40">
        <v>1.93</v>
      </c>
      <c r="M13" s="19"/>
      <c r="N13" s="20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s="46" customFormat="1" ht="12.75">
      <c r="A14" s="72" t="s">
        <v>11</v>
      </c>
      <c r="B14" s="14">
        <v>0</v>
      </c>
      <c r="C14" s="14">
        <v>100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0"/>
        <v>100</v>
      </c>
      <c r="L14" s="41">
        <v>0.01</v>
      </c>
      <c r="M14" s="19"/>
      <c r="N14" s="20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14" s="47" customFormat="1" ht="12.75">
      <c r="A15" s="46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9"/>
      <c r="N15" s="20"/>
    </row>
    <row r="16" spans="1:33" s="46" customFormat="1" ht="12.75">
      <c r="A16" s="30" t="s">
        <v>17</v>
      </c>
      <c r="B16" s="31" t="s">
        <v>2</v>
      </c>
      <c r="C16" s="21"/>
      <c r="D16" s="21"/>
      <c r="E16" s="31"/>
      <c r="F16" s="34"/>
      <c r="G16" s="34"/>
      <c r="H16" s="31"/>
      <c r="I16" s="31"/>
      <c r="J16" s="31"/>
      <c r="K16" s="31"/>
      <c r="L16" s="31"/>
      <c r="M16" s="19"/>
      <c r="N16" s="20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s="46" customFormat="1" ht="38.25">
      <c r="A17" s="55" t="s">
        <v>1</v>
      </c>
      <c r="B17" s="32" t="s">
        <v>5</v>
      </c>
      <c r="C17" s="32" t="s">
        <v>36</v>
      </c>
      <c r="D17" s="55" t="s">
        <v>3</v>
      </c>
      <c r="E17" s="32" t="s">
        <v>6</v>
      </c>
      <c r="F17" s="55" t="s">
        <v>9</v>
      </c>
      <c r="G17" s="55" t="s">
        <v>10</v>
      </c>
      <c r="H17" s="55" t="s">
        <v>8</v>
      </c>
      <c r="I17" s="55" t="s">
        <v>7</v>
      </c>
      <c r="J17" s="57" t="s">
        <v>11</v>
      </c>
      <c r="K17" s="33" t="s">
        <v>12</v>
      </c>
      <c r="L17" s="67" t="s">
        <v>13</v>
      </c>
      <c r="M17" s="19"/>
      <c r="N17" s="20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s="46" customFormat="1" ht="12.75">
      <c r="A18" s="48" t="s">
        <v>14</v>
      </c>
      <c r="B18" s="8" t="s">
        <v>15</v>
      </c>
      <c r="C18" s="49" t="s">
        <v>16</v>
      </c>
      <c r="D18" s="49" t="s">
        <v>29</v>
      </c>
      <c r="E18" s="50">
        <v>5</v>
      </c>
      <c r="F18" s="49" t="s">
        <v>18</v>
      </c>
      <c r="G18" s="51">
        <v>7</v>
      </c>
      <c r="H18" s="50">
        <v>8</v>
      </c>
      <c r="I18" s="50">
        <v>9</v>
      </c>
      <c r="J18" s="50">
        <v>10</v>
      </c>
      <c r="K18" s="50">
        <v>11</v>
      </c>
      <c r="L18" s="54">
        <v>12</v>
      </c>
      <c r="M18" s="19"/>
      <c r="N18" s="20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s="46" customFormat="1" ht="12.75">
      <c r="A19" s="46" t="s">
        <v>5</v>
      </c>
      <c r="B19" s="9">
        <v>59.56</v>
      </c>
      <c r="C19" s="9">
        <v>11.64</v>
      </c>
      <c r="D19" s="9">
        <v>8.99</v>
      </c>
      <c r="E19" s="9">
        <v>8.17</v>
      </c>
      <c r="F19" s="9">
        <v>7.43</v>
      </c>
      <c r="G19" s="9">
        <v>0.26</v>
      </c>
      <c r="H19" s="9">
        <v>2.8</v>
      </c>
      <c r="I19" s="9">
        <v>1.14</v>
      </c>
      <c r="J19" s="9">
        <v>0</v>
      </c>
      <c r="K19" s="10">
        <f aca="true" t="shared" si="1" ref="K19:K27">SUM(B19:J19)</f>
        <v>99.99</v>
      </c>
      <c r="L19" s="68">
        <v>42.02</v>
      </c>
      <c r="M19" s="19"/>
      <c r="N19" s="20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s="46" customFormat="1" ht="12.75">
      <c r="A20" s="46" t="s">
        <v>4</v>
      </c>
      <c r="B20" s="11">
        <v>36.53</v>
      </c>
      <c r="C20" s="11">
        <v>12.8</v>
      </c>
      <c r="D20" s="11">
        <v>16.63</v>
      </c>
      <c r="E20" s="11">
        <v>11.47</v>
      </c>
      <c r="F20" s="11">
        <v>16.34</v>
      </c>
      <c r="G20" s="11">
        <v>3.51</v>
      </c>
      <c r="H20" s="11">
        <v>1.72</v>
      </c>
      <c r="I20" s="11">
        <v>1.01</v>
      </c>
      <c r="J20" s="11">
        <v>0.01</v>
      </c>
      <c r="K20" s="13">
        <f t="shared" si="1"/>
        <v>100.02000000000001</v>
      </c>
      <c r="L20" s="65">
        <v>21.33</v>
      </c>
      <c r="M20" s="19"/>
      <c r="N20" s="20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s="46" customFormat="1" ht="12.75">
      <c r="A21" s="46" t="s">
        <v>3</v>
      </c>
      <c r="B21" s="11">
        <v>33.96</v>
      </c>
      <c r="C21" s="11">
        <v>23.76</v>
      </c>
      <c r="D21" s="11">
        <v>3.65</v>
      </c>
      <c r="E21" s="11">
        <v>9.7</v>
      </c>
      <c r="F21" s="11">
        <v>13.09</v>
      </c>
      <c r="G21" s="11">
        <v>1.98</v>
      </c>
      <c r="H21" s="11">
        <v>3.29</v>
      </c>
      <c r="I21" s="11">
        <v>10.56</v>
      </c>
      <c r="J21" s="11">
        <v>0</v>
      </c>
      <c r="K21" s="13">
        <f>SUM(B21:J21)</f>
        <v>99.99000000000001</v>
      </c>
      <c r="L21" s="65">
        <v>16.79</v>
      </c>
      <c r="M21" s="19"/>
      <c r="N21" s="20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s="46" customFormat="1" ht="12.75">
      <c r="A22" s="46" t="s">
        <v>6</v>
      </c>
      <c r="B22" s="11">
        <v>40.15</v>
      </c>
      <c r="C22" s="11">
        <v>9.34</v>
      </c>
      <c r="D22" s="11">
        <v>8.6</v>
      </c>
      <c r="E22" s="11">
        <v>9.66</v>
      </c>
      <c r="F22" s="11">
        <v>5.99</v>
      </c>
      <c r="G22" s="11">
        <v>0.98</v>
      </c>
      <c r="H22" s="11">
        <v>0.32</v>
      </c>
      <c r="I22" s="11">
        <v>24.96</v>
      </c>
      <c r="J22" s="11">
        <v>0</v>
      </c>
      <c r="K22" s="13">
        <f>SUM(B22:J22)</f>
        <v>100</v>
      </c>
      <c r="L22" s="65">
        <v>8.18</v>
      </c>
      <c r="M22" s="19"/>
      <c r="N22" s="20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s="46" customFormat="1" ht="12.75">
      <c r="A23" s="46" t="s">
        <v>9</v>
      </c>
      <c r="B23" s="11">
        <v>28.02</v>
      </c>
      <c r="C23" s="11">
        <v>9.01</v>
      </c>
      <c r="D23" s="11">
        <v>21.92</v>
      </c>
      <c r="E23" s="11">
        <v>10.04</v>
      </c>
      <c r="F23" s="11">
        <v>2.43</v>
      </c>
      <c r="G23" s="11">
        <v>1.48</v>
      </c>
      <c r="H23" s="11">
        <v>27.1</v>
      </c>
      <c r="I23" s="11">
        <v>0</v>
      </c>
      <c r="J23" s="11">
        <v>0</v>
      </c>
      <c r="K23" s="13">
        <f t="shared" si="1"/>
        <v>100.00000000000003</v>
      </c>
      <c r="L23" s="65">
        <v>7.53</v>
      </c>
      <c r="M23" s="19"/>
      <c r="N23" s="20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s="46" customFormat="1" ht="12.75">
      <c r="A24" s="46" t="s">
        <v>10</v>
      </c>
      <c r="B24" s="11">
        <v>6.77</v>
      </c>
      <c r="C24" s="11">
        <v>29.27</v>
      </c>
      <c r="D24" s="11">
        <v>16.98</v>
      </c>
      <c r="E24" s="11">
        <v>13.12</v>
      </c>
      <c r="F24" s="11">
        <v>3.04</v>
      </c>
      <c r="G24" s="11">
        <v>26.22</v>
      </c>
      <c r="H24" s="11">
        <v>2.27</v>
      </c>
      <c r="I24" s="11">
        <v>2.32</v>
      </c>
      <c r="J24" s="11">
        <v>0</v>
      </c>
      <c r="K24" s="13">
        <f>SUM(B24:J24)</f>
        <v>99.99</v>
      </c>
      <c r="L24" s="65">
        <v>1.92</v>
      </c>
      <c r="M24" s="19"/>
      <c r="N24" s="20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s="46" customFormat="1" ht="12.75">
      <c r="A25" s="46" t="s">
        <v>8</v>
      </c>
      <c r="B25" s="11">
        <v>70.82</v>
      </c>
      <c r="C25" s="11">
        <v>4.66</v>
      </c>
      <c r="D25" s="11">
        <v>8.94</v>
      </c>
      <c r="E25" s="11">
        <v>5.76</v>
      </c>
      <c r="F25" s="11">
        <v>5.76</v>
      </c>
      <c r="G25" s="11">
        <v>2.3</v>
      </c>
      <c r="H25" s="11">
        <v>0</v>
      </c>
      <c r="I25" s="11">
        <v>1.76</v>
      </c>
      <c r="J25" s="11">
        <v>0</v>
      </c>
      <c r="K25" s="13">
        <f t="shared" si="1"/>
        <v>100</v>
      </c>
      <c r="L25" s="65">
        <v>1.51</v>
      </c>
      <c r="M25" s="19"/>
      <c r="N25" s="20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s="46" customFormat="1" ht="12.75">
      <c r="A26" s="46" t="s">
        <v>7</v>
      </c>
      <c r="B26" s="11">
        <v>1.96</v>
      </c>
      <c r="C26" s="11">
        <v>32.72</v>
      </c>
      <c r="D26" s="11">
        <v>12.36</v>
      </c>
      <c r="E26" s="11">
        <v>44.04</v>
      </c>
      <c r="F26" s="11">
        <v>6.24</v>
      </c>
      <c r="G26" s="11">
        <v>2.45</v>
      </c>
      <c r="H26" s="11">
        <v>0.24</v>
      </c>
      <c r="I26" s="11">
        <v>0</v>
      </c>
      <c r="J26" s="11">
        <v>0</v>
      </c>
      <c r="K26" s="13">
        <f>SUM(B26:J26)</f>
        <v>100.00999999999999</v>
      </c>
      <c r="L26" s="65">
        <v>0.72</v>
      </c>
      <c r="M26" s="19"/>
      <c r="N26" s="20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s="46" customFormat="1" ht="12.75">
      <c r="A27" s="34" t="s">
        <v>38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1"/>
        <v>0</v>
      </c>
      <c r="L27" s="66">
        <v>0</v>
      </c>
      <c r="M27" s="19"/>
      <c r="N27" s="20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2:14" s="47" customFormat="1" ht="12.75"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7"/>
      <c r="M28" s="19"/>
      <c r="N28" s="20"/>
    </row>
    <row r="29" spans="1:33" s="46" customFormat="1" ht="12.75">
      <c r="A29" s="30" t="s">
        <v>25</v>
      </c>
      <c r="B29" s="31"/>
      <c r="C29" s="31"/>
      <c r="D29" s="31"/>
      <c r="E29" s="35" t="s">
        <v>26</v>
      </c>
      <c r="F29" s="31"/>
      <c r="G29" s="31"/>
      <c r="H29" s="31"/>
      <c r="I29" s="31"/>
      <c r="J29" s="31"/>
      <c r="K29" s="31"/>
      <c r="L29" s="36"/>
      <c r="M29" s="19"/>
      <c r="N29" s="20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s="46" customFormat="1" ht="38.25">
      <c r="A30" s="46" t="s">
        <v>27</v>
      </c>
      <c r="B30" s="59" t="s">
        <v>4</v>
      </c>
      <c r="C30" s="58" t="s">
        <v>3</v>
      </c>
      <c r="D30" s="59" t="s">
        <v>5</v>
      </c>
      <c r="E30" s="58" t="s">
        <v>9</v>
      </c>
      <c r="F30" s="58" t="s">
        <v>6</v>
      </c>
      <c r="G30" s="58" t="s">
        <v>8</v>
      </c>
      <c r="H30" s="58" t="s">
        <v>10</v>
      </c>
      <c r="I30" s="58" t="s">
        <v>39</v>
      </c>
      <c r="J30" s="22" t="s">
        <v>7</v>
      </c>
      <c r="K30" s="22" t="s">
        <v>12</v>
      </c>
      <c r="L30" s="64" t="s">
        <v>28</v>
      </c>
      <c r="M30" s="19"/>
      <c r="N30" s="2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s="46" customFormat="1" ht="12.75">
      <c r="A31" s="48" t="s">
        <v>14</v>
      </c>
      <c r="B31" s="8" t="s">
        <v>15</v>
      </c>
      <c r="C31" s="49" t="s">
        <v>16</v>
      </c>
      <c r="D31" s="49" t="s">
        <v>29</v>
      </c>
      <c r="E31" s="50">
        <v>5</v>
      </c>
      <c r="F31" s="50">
        <v>6</v>
      </c>
      <c r="G31" s="51">
        <v>7</v>
      </c>
      <c r="H31" s="50">
        <v>8</v>
      </c>
      <c r="I31" s="50">
        <v>9</v>
      </c>
      <c r="J31" s="50">
        <v>10</v>
      </c>
      <c r="K31" s="50">
        <v>11</v>
      </c>
      <c r="L31" s="54">
        <v>12</v>
      </c>
      <c r="M31" s="19"/>
      <c r="N31" s="2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s="46" customFormat="1" ht="12.75">
      <c r="A32" s="52" t="s">
        <v>4</v>
      </c>
      <c r="B32" s="60">
        <v>0</v>
      </c>
      <c r="C32" s="60">
        <v>45.85</v>
      </c>
      <c r="D32" s="60">
        <v>34.44</v>
      </c>
      <c r="E32" s="60">
        <v>0</v>
      </c>
      <c r="F32" s="60">
        <v>0</v>
      </c>
      <c r="G32" s="60">
        <v>0</v>
      </c>
      <c r="H32" s="60">
        <v>19.71</v>
      </c>
      <c r="I32" s="60">
        <v>0</v>
      </c>
      <c r="J32" s="60">
        <v>0</v>
      </c>
      <c r="K32" s="10">
        <f>SUM(B32:J32)</f>
        <v>100</v>
      </c>
      <c r="L32" s="68">
        <v>59.6</v>
      </c>
      <c r="M32" s="19"/>
      <c r="N32" s="2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46" customFormat="1" ht="12.75">
      <c r="A33" s="47" t="s">
        <v>3</v>
      </c>
      <c r="B33" s="17">
        <v>0</v>
      </c>
      <c r="C33" s="17">
        <v>60.67</v>
      </c>
      <c r="D33" s="17">
        <v>3.16</v>
      </c>
      <c r="E33" s="17">
        <v>0</v>
      </c>
      <c r="F33" s="17">
        <v>0</v>
      </c>
      <c r="G33" s="17">
        <v>0</v>
      </c>
      <c r="H33" s="17">
        <v>36.16</v>
      </c>
      <c r="I33" s="17">
        <v>0</v>
      </c>
      <c r="J33" s="17">
        <v>0</v>
      </c>
      <c r="K33" s="13">
        <f aca="true" t="shared" si="2" ref="K33:K40">SUM(B33:J33)</f>
        <v>99.99</v>
      </c>
      <c r="L33" s="65">
        <v>11.77</v>
      </c>
      <c r="M33" s="19"/>
      <c r="N33" s="20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46" customFormat="1" ht="12.75">
      <c r="A34" s="52" t="s">
        <v>5</v>
      </c>
      <c r="B34" s="17">
        <v>0</v>
      </c>
      <c r="C34" s="17">
        <v>24.3</v>
      </c>
      <c r="D34" s="17">
        <v>15.46</v>
      </c>
      <c r="E34" s="17">
        <v>0</v>
      </c>
      <c r="F34" s="17">
        <v>0</v>
      </c>
      <c r="G34" s="17">
        <v>0</v>
      </c>
      <c r="H34" s="17">
        <v>60.24</v>
      </c>
      <c r="I34" s="17">
        <v>0</v>
      </c>
      <c r="J34" s="17">
        <v>0</v>
      </c>
      <c r="K34" s="13">
        <f t="shared" si="2"/>
        <v>100</v>
      </c>
      <c r="L34" s="65">
        <v>10.49</v>
      </c>
      <c r="M34" s="19"/>
      <c r="N34" s="20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46" customFormat="1" ht="12.75">
      <c r="A35" s="52" t="s">
        <v>9</v>
      </c>
      <c r="B35" s="17">
        <v>0</v>
      </c>
      <c r="C35" s="17">
        <v>95.71</v>
      </c>
      <c r="D35" s="17">
        <v>1.36</v>
      </c>
      <c r="E35" s="17">
        <v>0</v>
      </c>
      <c r="F35" s="17">
        <v>0</v>
      </c>
      <c r="G35" s="17">
        <v>0</v>
      </c>
      <c r="H35" s="17">
        <v>2.93</v>
      </c>
      <c r="I35" s="17">
        <v>0</v>
      </c>
      <c r="J35" s="17">
        <v>0</v>
      </c>
      <c r="K35" s="13">
        <f t="shared" si="2"/>
        <v>100</v>
      </c>
      <c r="L35" s="65">
        <v>10.06</v>
      </c>
      <c r="M35" s="19"/>
      <c r="N35" s="20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6" customFormat="1" ht="12.75">
      <c r="A36" s="47" t="s">
        <v>6</v>
      </c>
      <c r="B36" s="17">
        <v>0</v>
      </c>
      <c r="C36" s="17">
        <v>61.51</v>
      </c>
      <c r="D36" s="17">
        <v>26.48</v>
      </c>
      <c r="E36" s="17">
        <v>0</v>
      </c>
      <c r="F36" s="17">
        <v>0</v>
      </c>
      <c r="G36" s="17">
        <v>0</v>
      </c>
      <c r="H36" s="17">
        <v>12</v>
      </c>
      <c r="I36" s="17">
        <v>0</v>
      </c>
      <c r="J36" s="17">
        <v>0</v>
      </c>
      <c r="K36" s="13">
        <f t="shared" si="2"/>
        <v>99.99</v>
      </c>
      <c r="L36" s="65">
        <v>4.49</v>
      </c>
      <c r="M36" s="19"/>
      <c r="N36" s="20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s="46" customFormat="1" ht="12.75">
      <c r="A37" s="52" t="s">
        <v>8</v>
      </c>
      <c r="B37" s="17">
        <v>0</v>
      </c>
      <c r="C37" s="17">
        <v>99.73</v>
      </c>
      <c r="D37" s="17">
        <v>0</v>
      </c>
      <c r="E37" s="17">
        <v>0</v>
      </c>
      <c r="F37" s="17">
        <v>0</v>
      </c>
      <c r="G37" s="17">
        <v>0</v>
      </c>
      <c r="H37" s="17">
        <v>0.27</v>
      </c>
      <c r="I37" s="17">
        <v>0</v>
      </c>
      <c r="J37" s="17">
        <v>0</v>
      </c>
      <c r="K37" s="13">
        <f t="shared" si="2"/>
        <v>100</v>
      </c>
      <c r="L37" s="65">
        <v>2.41</v>
      </c>
      <c r="M37" s="19"/>
      <c r="N37" s="20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s="46" customFormat="1" ht="12.75">
      <c r="A38" s="52" t="s">
        <v>10</v>
      </c>
      <c r="B38" s="17">
        <v>0</v>
      </c>
      <c r="C38" s="17">
        <v>27.37</v>
      </c>
      <c r="D38" s="17">
        <v>2.82</v>
      </c>
      <c r="E38" s="17">
        <v>0.2</v>
      </c>
      <c r="F38" s="17">
        <v>0</v>
      </c>
      <c r="G38" s="17">
        <v>0</v>
      </c>
      <c r="H38" s="17">
        <v>69.61</v>
      </c>
      <c r="I38" s="17">
        <v>0</v>
      </c>
      <c r="J38" s="17">
        <v>0</v>
      </c>
      <c r="K38" s="13">
        <f t="shared" si="2"/>
        <v>100</v>
      </c>
      <c r="L38" s="65">
        <v>0.55</v>
      </c>
      <c r="M38" s="19"/>
      <c r="N38" s="20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46" customFormat="1" ht="12.75">
      <c r="A39" s="52" t="s">
        <v>11</v>
      </c>
      <c r="B39" s="17">
        <v>0</v>
      </c>
      <c r="C39" s="17">
        <v>7.66</v>
      </c>
      <c r="D39" s="17">
        <v>34.45</v>
      </c>
      <c r="E39" s="17">
        <v>0</v>
      </c>
      <c r="F39" s="17">
        <v>0</v>
      </c>
      <c r="G39" s="17">
        <v>0</v>
      </c>
      <c r="H39" s="17">
        <v>47.33</v>
      </c>
      <c r="I39" s="17">
        <v>10.56</v>
      </c>
      <c r="J39" s="17">
        <v>0</v>
      </c>
      <c r="K39" s="13">
        <f t="shared" si="2"/>
        <v>100</v>
      </c>
      <c r="L39" s="65">
        <v>0.38</v>
      </c>
      <c r="M39" s="19"/>
      <c r="N39" s="20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46" customFormat="1" ht="12.75">
      <c r="A40" s="52" t="s">
        <v>34</v>
      </c>
      <c r="B40" s="17">
        <v>0</v>
      </c>
      <c r="C40" s="17">
        <v>100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3">
        <f t="shared" si="2"/>
        <v>100</v>
      </c>
      <c r="L40" s="65">
        <v>0.25</v>
      </c>
      <c r="M40" s="19"/>
      <c r="N40" s="20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46" customFormat="1" ht="12.75">
      <c r="A41" s="52"/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66"/>
      <c r="M41" s="19"/>
      <c r="N41" s="20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s="46" customFormat="1" ht="12.75">
      <c r="A42" s="6" t="s">
        <v>31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9"/>
      <c r="N42" s="20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46" customFormat="1" ht="12.75">
      <c r="A43" s="34"/>
      <c r="B43" s="38"/>
      <c r="C43" s="38"/>
      <c r="D43" s="38"/>
      <c r="E43" s="38" t="s">
        <v>1</v>
      </c>
      <c r="F43" s="37"/>
      <c r="G43" s="38"/>
      <c r="H43" s="38"/>
      <c r="I43" s="38"/>
      <c r="J43" s="38"/>
      <c r="K43" s="38"/>
      <c r="L43" s="42"/>
      <c r="M43" s="19"/>
      <c r="N43" s="20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s="46" customFormat="1" ht="25.5">
      <c r="A44" s="46" t="s">
        <v>2</v>
      </c>
      <c r="B44" s="24" t="s">
        <v>3</v>
      </c>
      <c r="C44" s="24" t="s">
        <v>6</v>
      </c>
      <c r="D44" s="24" t="s">
        <v>4</v>
      </c>
      <c r="E44" s="24" t="s">
        <v>5</v>
      </c>
      <c r="F44" s="74" t="s">
        <v>9</v>
      </c>
      <c r="G44" s="74" t="s">
        <v>34</v>
      </c>
      <c r="H44" s="74" t="s">
        <v>8</v>
      </c>
      <c r="I44" s="74" t="s">
        <v>11</v>
      </c>
      <c r="J44" s="74" t="s">
        <v>10</v>
      </c>
      <c r="K44" s="22" t="s">
        <v>12</v>
      </c>
      <c r="L44" s="53" t="s">
        <v>28</v>
      </c>
      <c r="M44" s="27"/>
      <c r="N44" s="28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s="46" customFormat="1" ht="12.75">
      <c r="A45" s="48" t="s">
        <v>14</v>
      </c>
      <c r="B45" s="8" t="s">
        <v>15</v>
      </c>
      <c r="C45" s="8" t="s">
        <v>16</v>
      </c>
      <c r="D45" s="8" t="s">
        <v>29</v>
      </c>
      <c r="E45" s="8" t="s">
        <v>30</v>
      </c>
      <c r="F45" s="49" t="s">
        <v>18</v>
      </c>
      <c r="G45" s="8" t="s">
        <v>19</v>
      </c>
      <c r="H45" s="8" t="s">
        <v>20</v>
      </c>
      <c r="I45" s="8" t="s">
        <v>21</v>
      </c>
      <c r="J45" s="8" t="s">
        <v>22</v>
      </c>
      <c r="K45" s="8" t="s">
        <v>23</v>
      </c>
      <c r="L45" s="43" t="s">
        <v>24</v>
      </c>
      <c r="M45" s="19"/>
      <c r="N45" s="20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s="46" customFormat="1" ht="12.75">
      <c r="A46" s="46" t="s">
        <v>3</v>
      </c>
      <c r="B46" s="60">
        <v>13.68</v>
      </c>
      <c r="C46" s="60">
        <v>4.88</v>
      </c>
      <c r="D46" s="60">
        <v>0.29</v>
      </c>
      <c r="E46" s="60">
        <v>0.06</v>
      </c>
      <c r="F46" s="60">
        <v>18.44</v>
      </c>
      <c r="G46" s="60">
        <v>4.59</v>
      </c>
      <c r="H46" s="60">
        <v>5.29</v>
      </c>
      <c r="I46" s="60">
        <v>52.31</v>
      </c>
      <c r="J46" s="60">
        <v>0.48</v>
      </c>
      <c r="K46" s="69">
        <f>SUM(B46:J46)</f>
        <v>100.02</v>
      </c>
      <c r="L46" s="68">
        <v>52.24</v>
      </c>
      <c r="M46" s="19"/>
      <c r="N46" s="20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s="46" customFormat="1" ht="12.75">
      <c r="A47" s="46" t="s">
        <v>6</v>
      </c>
      <c r="B47" s="17">
        <v>1.55</v>
      </c>
      <c r="C47" s="17">
        <v>6.76</v>
      </c>
      <c r="D47" s="17">
        <v>0.07</v>
      </c>
      <c r="E47" s="17">
        <v>0.54</v>
      </c>
      <c r="F47" s="17">
        <v>0.57</v>
      </c>
      <c r="G47" s="17">
        <v>0</v>
      </c>
      <c r="H47" s="17">
        <v>4.96</v>
      </c>
      <c r="I47" s="17">
        <v>85.55</v>
      </c>
      <c r="J47" s="17">
        <v>0</v>
      </c>
      <c r="K47" s="70">
        <f aca="true" t="shared" si="3" ref="K47:K54">SUM(B47:J47)</f>
        <v>100</v>
      </c>
      <c r="L47" s="65">
        <v>23.99</v>
      </c>
      <c r="M47" s="19"/>
      <c r="N47" s="20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s="46" customFormat="1" ht="12.75">
      <c r="A48" s="45" t="s">
        <v>4</v>
      </c>
      <c r="B48" s="17">
        <v>17.95</v>
      </c>
      <c r="C48" s="17">
        <v>26.62</v>
      </c>
      <c r="D48" s="17">
        <v>1.62</v>
      </c>
      <c r="E48" s="17">
        <v>0.75</v>
      </c>
      <c r="F48" s="17">
        <v>1.24</v>
      </c>
      <c r="G48" s="17">
        <v>0.03</v>
      </c>
      <c r="H48" s="17">
        <v>2.27</v>
      </c>
      <c r="I48" s="17">
        <v>49.51</v>
      </c>
      <c r="J48" s="17">
        <v>0</v>
      </c>
      <c r="K48" s="70">
        <f t="shared" si="3"/>
        <v>99.99000000000001</v>
      </c>
      <c r="L48" s="65">
        <v>23.73</v>
      </c>
      <c r="M48" s="19"/>
      <c r="N48" s="20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s="46" customFormat="1" ht="12.75">
      <c r="A49" s="46" t="s">
        <v>5</v>
      </c>
      <c r="B49" s="17">
        <v>0</v>
      </c>
      <c r="C49" s="17">
        <v>0</v>
      </c>
      <c r="D49" s="17">
        <v>0</v>
      </c>
      <c r="E49" s="17">
        <v>100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70">
        <f t="shared" si="3"/>
        <v>100</v>
      </c>
      <c r="L49" s="65">
        <v>0.04</v>
      </c>
      <c r="M49" s="19"/>
      <c r="N49" s="20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s="46" customFormat="1" ht="12.75">
      <c r="A50" s="45" t="s">
        <v>9</v>
      </c>
      <c r="B50" s="17">
        <v>0</v>
      </c>
      <c r="C50" s="17">
        <v>0</v>
      </c>
      <c r="D50" s="17">
        <v>100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70">
        <f t="shared" si="3"/>
        <v>100</v>
      </c>
      <c r="L50" s="65">
        <v>0</v>
      </c>
      <c r="M50" s="19"/>
      <c r="N50" s="20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s="46" customFormat="1" ht="12.75">
      <c r="A51" s="46" t="s">
        <v>34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70">
        <f t="shared" si="3"/>
        <v>0</v>
      </c>
      <c r="L51" s="65">
        <v>0</v>
      </c>
      <c r="M51" s="19"/>
      <c r="N51" s="20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s="46" customFormat="1" ht="12.75">
      <c r="A52" s="45" t="s">
        <v>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70">
        <f t="shared" si="3"/>
        <v>0</v>
      </c>
      <c r="L52" s="65">
        <v>0</v>
      </c>
      <c r="M52" s="19"/>
      <c r="N52" s="20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:33" s="46" customFormat="1" ht="12.75">
      <c r="A53" s="46" t="s">
        <v>11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70">
        <f t="shared" si="3"/>
        <v>0</v>
      </c>
      <c r="L53" s="65">
        <v>0</v>
      </c>
      <c r="M53" s="19"/>
      <c r="N53" s="20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s="46" customFormat="1" ht="12.75">
      <c r="A54" s="34" t="s">
        <v>10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71">
        <f t="shared" si="3"/>
        <v>0</v>
      </c>
      <c r="L54" s="66">
        <v>0</v>
      </c>
      <c r="M54" s="19"/>
      <c r="N54" s="20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s="46" customFormat="1" ht="12.75">
      <c r="A55" s="46" t="s">
        <v>32</v>
      </c>
      <c r="B55" s="61"/>
      <c r="E55" s="61"/>
      <c r="F55" s="62"/>
      <c r="G55" s="61"/>
      <c r="H55" s="61"/>
      <c r="I55" s="61"/>
      <c r="J55" s="61"/>
      <c r="K55" s="61"/>
      <c r="L55" s="63"/>
      <c r="M55" s="19"/>
      <c r="N55" s="20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s="46" customFormat="1" ht="12.75">
      <c r="A56" s="34" t="s">
        <v>33</v>
      </c>
      <c r="B56" s="23"/>
      <c r="C56" s="34"/>
      <c r="D56" s="34"/>
      <c r="E56" s="23"/>
      <c r="F56" s="34"/>
      <c r="G56" s="23"/>
      <c r="H56" s="23"/>
      <c r="I56" s="23"/>
      <c r="J56" s="23"/>
      <c r="K56" s="23"/>
      <c r="L56" s="44"/>
      <c r="M56" s="19"/>
      <c r="N56" s="20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8" ht="12.75">
      <c r="A58" t="s">
        <v>35</v>
      </c>
    </row>
    <row r="59" ht="12.75" customHeight="1"/>
  </sheetData>
  <mergeCells count="1">
    <mergeCell ref="B3:L3"/>
  </mergeCells>
  <hyperlinks>
    <hyperlink ref="C15" location="'BSE CD'!A1" display="BSE CD "/>
    <hyperlink ref="D29" location="'Options time series-BSE '!A1" display="Sensex Futures"/>
    <hyperlink ref="I29" location="'Options time series-NSE '!A1" display="Nifty Futures"/>
    <hyperlink ref="F29" location="'Options time series-NSE '!A1" display="Nifty Futures"/>
    <hyperlink ref="B29" location="'Options time series-NSE '!A1" display="Nifty Futures"/>
    <hyperlink ref="H55" r:id="rId1" display="Interest Futures"/>
    <hyperlink ref="F55" location="'Options time series-NSE '!A1" tooltip="Time series on Nifty Futures" display="Stock Futures"/>
    <hyperlink ref="A52" location="'BSE SENSEX'!A1" display="SENSEX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2008-04-25T07:01:38Z</dcterms:created>
  <dcterms:modified xsi:type="dcterms:W3CDTF">2009-03-13T12:18:08Z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